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Nout\Desktop\Нагрузка 2026\"/>
    </mc:Choice>
  </mc:AlternateContent>
  <bookViews>
    <workbookView xWindow="0" yWindow="0" windowWidth="23040" windowHeight="9384" activeTab="1"/>
  </bookViews>
  <sheets>
    <sheet name="5-6 класс" sheetId="1" r:id="rId1"/>
    <sheet name="7-8 класс" sheetId="2" r:id="rId2"/>
    <sheet name="9 класс" sheetId="3" r:id="rId3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6" i="3" l="1"/>
  <c r="D26" i="3"/>
  <c r="B26" i="3" l="1"/>
  <c r="I30" i="2"/>
  <c r="G30" i="2"/>
  <c r="E30" i="2"/>
  <c r="C30" i="2"/>
  <c r="B30" i="2"/>
  <c r="H30" i="2" l="1"/>
  <c r="F30" i="2"/>
  <c r="D30" i="2"/>
  <c r="J23" i="1"/>
  <c r="Q23" i="1" l="1"/>
  <c r="O23" i="1"/>
  <c r="M23" i="1"/>
  <c r="I23" i="1"/>
  <c r="G23" i="1"/>
  <c r="K23" i="1"/>
  <c r="E23" i="1"/>
  <c r="C23" i="1"/>
  <c r="L23" i="1"/>
  <c r="N23" i="1"/>
  <c r="P23" i="1"/>
  <c r="P28" i="1" l="1"/>
  <c r="N28" i="1"/>
  <c r="K28" i="1"/>
  <c r="L28" i="1"/>
  <c r="J28" i="1"/>
  <c r="Q28" i="1"/>
  <c r="O28" i="1"/>
  <c r="M28" i="1"/>
  <c r="I28" i="1"/>
  <c r="G28" i="1"/>
  <c r="E28" i="1"/>
  <c r="C28" i="1"/>
</calcChain>
</file>

<file path=xl/sharedStrings.xml><?xml version="1.0" encoding="utf-8"?>
<sst xmlns="http://schemas.openxmlformats.org/spreadsheetml/2006/main" count="211" uniqueCount="76">
  <si>
    <t>Учебные предметы</t>
  </si>
  <si>
    <t>5А</t>
  </si>
  <si>
    <t>5Б</t>
  </si>
  <si>
    <t>5В</t>
  </si>
  <si>
    <t>5Г</t>
  </si>
  <si>
    <t xml:space="preserve">                      Классы</t>
  </si>
  <si>
    <t>Количество часов в недею/год</t>
  </si>
  <si>
    <t>Количество часов в неделю/год</t>
  </si>
  <si>
    <t>6А</t>
  </si>
  <si>
    <t>6Б</t>
  </si>
  <si>
    <t>6В</t>
  </si>
  <si>
    <t>6Г</t>
  </si>
  <si>
    <t>Количество детей</t>
  </si>
  <si>
    <t>Русский язык</t>
  </si>
  <si>
    <t>Литература</t>
  </si>
  <si>
    <t>Иностранный язык (английский)</t>
  </si>
  <si>
    <t>2/2</t>
  </si>
  <si>
    <t>Математика</t>
  </si>
  <si>
    <t>Алгебра</t>
  </si>
  <si>
    <t>Геометрия</t>
  </si>
  <si>
    <t>Вероятность и статистика</t>
  </si>
  <si>
    <t>Информатика</t>
  </si>
  <si>
    <t>История России</t>
  </si>
  <si>
    <t>Всеобщая история</t>
  </si>
  <si>
    <t>Обществознание</t>
  </si>
  <si>
    <t>География</t>
  </si>
  <si>
    <t>Иностранный язык (немецкий)</t>
  </si>
  <si>
    <t>Физика</t>
  </si>
  <si>
    <t>Биология</t>
  </si>
  <si>
    <t>Химия</t>
  </si>
  <si>
    <t>Изобразительное искусство</t>
  </si>
  <si>
    <t>Музыка</t>
  </si>
  <si>
    <t>Физическая культура</t>
  </si>
  <si>
    <t>Основы безопасности и защиты Родины</t>
  </si>
  <si>
    <t>Функциональная грамотность</t>
  </si>
  <si>
    <t>Основы осмысленного чтения</t>
  </si>
  <si>
    <t>Черчение</t>
  </si>
  <si>
    <t>Мировая художественная культура (МХК)</t>
  </si>
  <si>
    <t>Экология</t>
  </si>
  <si>
    <t>Классы</t>
  </si>
  <si>
    <t>7В</t>
  </si>
  <si>
    <t>68/68</t>
  </si>
  <si>
    <t>2</t>
  </si>
  <si>
    <t>1/1</t>
  </si>
  <si>
    <t>34/34</t>
  </si>
  <si>
    <t>1</t>
  </si>
  <si>
    <t>Количество часов в неделю/в год</t>
  </si>
  <si>
    <t>8Г</t>
  </si>
  <si>
    <t>9А</t>
  </si>
  <si>
    <t>История России. Российская империя в XIX-начале XXв.</t>
  </si>
  <si>
    <t>История нашего края</t>
  </si>
  <si>
    <t>7Б</t>
  </si>
  <si>
    <t>9Б (лесной)</t>
  </si>
  <si>
    <t>Духовно-нравственная культура России</t>
  </si>
  <si>
    <t>Труд (технология)</t>
  </si>
  <si>
    <t>Биологическая лаборатория</t>
  </si>
  <si>
    <t>8А(лесной)</t>
  </si>
  <si>
    <t>8Д (АООП)</t>
  </si>
  <si>
    <t>Учебные предметы, курсы</t>
  </si>
  <si>
    <t>Иностранный  язык английский)</t>
  </si>
  <si>
    <t>Иностранный язык(немецкий)</t>
  </si>
  <si>
    <t>7А(лесной)</t>
  </si>
  <si>
    <t>9Г</t>
  </si>
  <si>
    <t>9Д (лесной)</t>
  </si>
  <si>
    <t>9Е (АООП)</t>
  </si>
  <si>
    <t>9В(инженерный)</t>
  </si>
  <si>
    <t>Иностраннный язык (немецкий)</t>
  </si>
  <si>
    <t>Семьеведение</t>
  </si>
  <si>
    <t>7Г</t>
  </si>
  <si>
    <t>Химия в экспериментах и задачах</t>
  </si>
  <si>
    <t>Учебный план 7-8 классов МОУ "СОШ № 3" на 2026 - 2027 учебный год</t>
  </si>
  <si>
    <t>8Б(инженерный)</t>
  </si>
  <si>
    <t>8В</t>
  </si>
  <si>
    <t>МХК</t>
  </si>
  <si>
    <t>Астрофизика</t>
  </si>
  <si>
    <t>Химия: вводный курс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</si>
</sst>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rgb="FF3F3F3F"/>
      </right>
      <top style="thick">
        <color indexed="64"/>
      </top>
      <bottom style="thin">
        <color rgb="FF3F3F3F"/>
      </bottom>
      <diagonal/>
    </border>
    <border>
      <left style="thin">
        <color rgb="FF3F3F3F"/>
      </left>
      <right style="thick">
        <color indexed="64"/>
      </right>
      <top style="thick">
        <color indexed="64"/>
      </top>
      <bottom style="thin">
        <color rgb="FF3F3F3F"/>
      </bottom>
      <diagonal/>
    </border>
    <border>
      <left style="thick">
        <color indexed="64"/>
      </left>
      <right style="thin">
        <color rgb="FF3F3F3F"/>
      </right>
      <top style="thin">
        <color rgb="FF3F3F3F"/>
      </top>
      <bottom style="thick">
        <color indexed="64"/>
      </bottom>
      <diagonal/>
    </border>
    <border>
      <left style="thin">
        <color rgb="FF3F3F3F"/>
      </left>
      <right style="thick">
        <color indexed="64"/>
      </right>
      <top style="thin">
        <color rgb="FF3F3F3F"/>
      </top>
      <bottom style="thick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ck">
        <color indexed="64"/>
      </right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ck">
        <color indexed="64"/>
      </left>
      <right style="thin">
        <color rgb="FF3F3F3F"/>
      </right>
      <top style="thick">
        <color indexed="64"/>
      </top>
      <bottom style="thick">
        <color indexed="64"/>
      </bottom>
      <diagonal/>
    </border>
    <border>
      <left style="thin">
        <color rgb="FF3F3F3F"/>
      </left>
      <right style="thin">
        <color rgb="FF3F3F3F"/>
      </right>
      <top style="thick">
        <color indexed="64"/>
      </top>
      <bottom style="thick">
        <color indexed="64"/>
      </bottom>
      <diagonal/>
    </border>
    <border>
      <left style="thin">
        <color rgb="FF3F3F3F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rgb="FF3F3F3F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rgb="FF3F3F3F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rgb="FF3F3F3F"/>
      </bottom>
      <diagonal/>
    </border>
    <border>
      <left/>
      <right style="thick">
        <color indexed="64"/>
      </right>
      <top style="thin">
        <color rgb="FF3F3F3F"/>
      </top>
      <bottom style="thin">
        <color rgb="FF3F3F3F"/>
      </bottom>
      <diagonal/>
    </border>
    <border>
      <left/>
      <right style="thick">
        <color indexed="64"/>
      </right>
      <top style="thick">
        <color indexed="64"/>
      </top>
      <bottom style="thin">
        <color rgb="FF3F3F3F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rgb="FF3F3F3F"/>
      </right>
      <top style="thick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rgb="FF3F3F3F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rgb="FF3F3F3F"/>
      </bottom>
      <diagonal/>
    </border>
    <border>
      <left style="thick">
        <color indexed="64"/>
      </left>
      <right/>
      <top style="thin">
        <color rgb="FF3F3F3F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2" borderId="36" applyNumberFormat="0" applyAlignment="0" applyProtection="0"/>
  </cellStyleXfs>
  <cellXfs count="3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/>
    <xf numFmtId="0" fontId="0" fillId="0" borderId="6" xfId="0" applyBorder="1" applyAlignment="1">
      <alignment horizontal="center"/>
    </xf>
    <xf numFmtId="0" fontId="0" fillId="0" borderId="18" xfId="0" applyBorder="1" applyAlignment="1"/>
    <xf numFmtId="0" fontId="0" fillId="0" borderId="15" xfId="0" applyBorder="1" applyAlignment="1"/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3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0" fillId="0" borderId="26" xfId="0" applyBorder="1" applyAlignment="1">
      <alignment horizontal="left"/>
    </xf>
    <xf numFmtId="0" fontId="0" fillId="0" borderId="26" xfId="0" applyBorder="1" applyAlignment="1">
      <alignment horizontal="left" wrapText="1"/>
    </xf>
    <xf numFmtId="0" fontId="0" fillId="0" borderId="19" xfId="0" applyBorder="1" applyAlignment="1">
      <alignment horizontal="left"/>
    </xf>
    <xf numFmtId="0" fontId="0" fillId="0" borderId="19" xfId="0" applyFill="1" applyBorder="1" applyAlignment="1">
      <alignment horizontal="left" wrapText="1"/>
    </xf>
    <xf numFmtId="0" fontId="0" fillId="0" borderId="25" xfId="0" applyBorder="1"/>
    <xf numFmtId="0" fontId="0" fillId="0" borderId="25" xfId="0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4" xfId="0" applyBorder="1" applyAlignment="1">
      <alignment horizontal="center"/>
    </xf>
    <xf numFmtId="49" fontId="0" fillId="0" borderId="28" xfId="0" applyNumberFormat="1" applyBorder="1" applyAlignment="1">
      <alignment horizontal="center"/>
    </xf>
    <xf numFmtId="49" fontId="0" fillId="0" borderId="22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0" xfId="0" applyBorder="1" applyAlignment="1">
      <alignment horizontal="center"/>
    </xf>
    <xf numFmtId="49" fontId="0" fillId="0" borderId="27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49" fontId="0" fillId="0" borderId="32" xfId="0" applyNumberForma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9" xfId="0" applyBorder="1" applyAlignment="1">
      <alignment horizontal="center"/>
    </xf>
    <xf numFmtId="49" fontId="0" fillId="0" borderId="31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1" fillId="0" borderId="0" xfId="0" applyFont="1" applyBorder="1" applyAlignment="1"/>
    <xf numFmtId="0" fontId="2" fillId="2" borderId="36" xfId="1"/>
    <xf numFmtId="0" fontId="0" fillId="0" borderId="3" xfId="0" applyBorder="1"/>
    <xf numFmtId="0" fontId="0" fillId="0" borderId="8" xfId="0" applyBorder="1"/>
    <xf numFmtId="0" fontId="0" fillId="0" borderId="44" xfId="0" applyBorder="1"/>
    <xf numFmtId="0" fontId="0" fillId="0" borderId="45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60" xfId="0" applyBorder="1"/>
    <xf numFmtId="0" fontId="0" fillId="0" borderId="60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51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62" xfId="0" applyBorder="1"/>
    <xf numFmtId="0" fontId="0" fillId="0" borderId="64" xfId="0" applyBorder="1"/>
    <xf numFmtId="0" fontId="0" fillId="0" borderId="48" xfId="0" applyBorder="1" applyAlignment="1">
      <alignment horizontal="center"/>
    </xf>
    <xf numFmtId="49" fontId="0" fillId="0" borderId="65" xfId="0" applyNumberFormat="1" applyBorder="1" applyAlignment="1">
      <alignment horizontal="center"/>
    </xf>
    <xf numFmtId="0" fontId="0" fillId="0" borderId="52" xfId="0" applyBorder="1" applyAlignment="1">
      <alignment horizontal="center"/>
    </xf>
    <xf numFmtId="49" fontId="0" fillId="0" borderId="66" xfId="0" applyNumberFormat="1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60" xfId="0" applyBorder="1" applyAlignment="1">
      <alignment horizontal="center" vertical="top"/>
    </xf>
    <xf numFmtId="0" fontId="0" fillId="0" borderId="62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44" xfId="0" applyBorder="1" applyAlignment="1">
      <alignment horizontal="center"/>
    </xf>
    <xf numFmtId="49" fontId="0" fillId="0" borderId="68" xfId="0" applyNumberFormat="1" applyBorder="1" applyAlignment="1">
      <alignment horizontal="center"/>
    </xf>
    <xf numFmtId="49" fontId="0" fillId="0" borderId="69" xfId="0" applyNumberFormat="1" applyBorder="1" applyAlignment="1">
      <alignment horizontal="center"/>
    </xf>
    <xf numFmtId="0" fontId="2" fillId="2" borderId="70" xfId="1" applyBorder="1" applyAlignment="1">
      <alignment horizontal="center"/>
    </xf>
    <xf numFmtId="0" fontId="2" fillId="2" borderId="59" xfId="1" applyBorder="1" applyAlignment="1">
      <alignment horizontal="center"/>
    </xf>
    <xf numFmtId="0" fontId="2" fillId="2" borderId="71" xfId="1" applyBorder="1"/>
    <xf numFmtId="0" fontId="2" fillId="2" borderId="71" xfId="1" applyBorder="1" applyAlignment="1">
      <alignment vertical="top" wrapText="1"/>
    </xf>
    <xf numFmtId="0" fontId="2" fillId="2" borderId="42" xfId="1" applyBorder="1"/>
    <xf numFmtId="0" fontId="2" fillId="2" borderId="63" xfId="1" applyBorder="1"/>
    <xf numFmtId="0" fontId="2" fillId="2" borderId="72" xfId="1" applyBorder="1" applyAlignment="1">
      <alignment wrapText="1"/>
    </xf>
    <xf numFmtId="0" fontId="2" fillId="2" borderId="63" xfId="1" applyBorder="1" applyAlignment="1">
      <alignment vertical="top" wrapText="1"/>
    </xf>
    <xf numFmtId="0" fontId="2" fillId="2" borderId="72" xfId="1" applyBorder="1"/>
    <xf numFmtId="0" fontId="2" fillId="2" borderId="73" xfId="1" applyBorder="1"/>
    <xf numFmtId="0" fontId="2" fillId="2" borderId="73" xfId="1" applyBorder="1" applyAlignment="1">
      <alignment wrapText="1"/>
    </xf>
    <xf numFmtId="0" fontId="2" fillId="2" borderId="74" xfId="1" applyBorder="1"/>
    <xf numFmtId="0" fontId="2" fillId="2" borderId="56" xfId="1" applyBorder="1" applyAlignment="1">
      <alignment wrapText="1"/>
    </xf>
    <xf numFmtId="0" fontId="1" fillId="0" borderId="75" xfId="0" applyFont="1" applyBorder="1" applyAlignment="1">
      <alignment vertical="center"/>
    </xf>
    <xf numFmtId="0" fontId="1" fillId="0" borderId="76" xfId="0" applyFont="1" applyBorder="1" applyAlignment="1"/>
    <xf numFmtId="0" fontId="2" fillId="2" borderId="73" xfId="1" applyBorder="1" applyAlignment="1">
      <alignment vertical="top" wrapText="1"/>
    </xf>
    <xf numFmtId="0" fontId="0" fillId="0" borderId="6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47" xfId="0" applyBorder="1" applyAlignment="1">
      <alignment horizontal="center"/>
    </xf>
    <xf numFmtId="0" fontId="2" fillId="2" borderId="72" xfId="1" applyBorder="1" applyAlignment="1">
      <alignment vertical="top" wrapText="1"/>
    </xf>
    <xf numFmtId="0" fontId="2" fillId="2" borderId="56" xfId="1" applyBorder="1"/>
    <xf numFmtId="0" fontId="2" fillId="2" borderId="57" xfId="1" applyBorder="1" applyAlignment="1">
      <alignment horizontal="center"/>
    </xf>
    <xf numFmtId="0" fontId="2" fillId="2" borderId="59" xfId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0" xfId="0" applyNumberFormat="1"/>
    <xf numFmtId="49" fontId="0" fillId="0" borderId="1" xfId="0" applyNumberFormat="1" applyBorder="1" applyAlignment="1">
      <alignment horizontal="center"/>
    </xf>
    <xf numFmtId="2" fontId="0" fillId="0" borderId="0" xfId="0" applyNumberFormat="1" applyBorder="1"/>
    <xf numFmtId="0" fontId="0" fillId="3" borderId="0" xfId="0" applyFill="1"/>
    <xf numFmtId="0" fontId="0" fillId="0" borderId="86" xfId="0" applyBorder="1"/>
    <xf numFmtId="0" fontId="0" fillId="0" borderId="86" xfId="0" applyBorder="1" applyAlignment="1">
      <alignment horizontal="center"/>
    </xf>
    <xf numFmtId="0" fontId="0" fillId="0" borderId="78" xfId="0" applyBorder="1"/>
    <xf numFmtId="49" fontId="0" fillId="0" borderId="3" xfId="0" applyNumberFormat="1" applyBorder="1" applyAlignment="1">
      <alignment horizontal="center"/>
    </xf>
    <xf numFmtId="0" fontId="0" fillId="0" borderId="89" xfId="0" applyBorder="1" applyAlignment="1">
      <alignment horizontal="center"/>
    </xf>
    <xf numFmtId="0" fontId="0" fillId="0" borderId="90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91" xfId="0" applyFill="1" applyBorder="1" applyAlignment="1">
      <alignment horizontal="center"/>
    </xf>
    <xf numFmtId="0" fontId="0" fillId="0" borderId="92" xfId="0" applyBorder="1" applyAlignment="1">
      <alignment horizontal="center"/>
    </xf>
    <xf numFmtId="0" fontId="0" fillId="0" borderId="91" xfId="0" applyBorder="1" applyAlignment="1">
      <alignment horizontal="center"/>
    </xf>
    <xf numFmtId="0" fontId="0" fillId="0" borderId="51" xfId="0" applyBorder="1" applyAlignment="1">
      <alignment horizontal="center"/>
    </xf>
    <xf numFmtId="2" fontId="1" fillId="0" borderId="97" xfId="0" applyNumberFormat="1" applyFont="1" applyBorder="1" applyAlignment="1">
      <alignment horizontal="center"/>
    </xf>
    <xf numFmtId="2" fontId="1" fillId="0" borderId="98" xfId="0" applyNumberFormat="1" applyFont="1" applyBorder="1" applyAlignment="1">
      <alignment horizontal="center"/>
    </xf>
    <xf numFmtId="0" fontId="1" fillId="0" borderId="99" xfId="0" applyFont="1" applyBorder="1" applyAlignment="1">
      <alignment horizontal="center"/>
    </xf>
    <xf numFmtId="0" fontId="0" fillId="0" borderId="45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93" xfId="0" applyBorder="1" applyAlignment="1">
      <alignment horizontal="center"/>
    </xf>
    <xf numFmtId="0" fontId="0" fillId="0" borderId="21" xfId="0" applyBorder="1" applyAlignment="1">
      <alignment horizontal="left"/>
    </xf>
    <xf numFmtId="2" fontId="0" fillId="0" borderId="100" xfId="0" applyNumberFormat="1" applyBorder="1" applyAlignment="1">
      <alignment horizontal="center"/>
    </xf>
    <xf numFmtId="0" fontId="0" fillId="0" borderId="100" xfId="0" applyBorder="1" applyAlignment="1">
      <alignment horizontal="center"/>
    </xf>
    <xf numFmtId="0" fontId="0" fillId="0" borderId="88" xfId="0" applyBorder="1" applyAlignment="1">
      <alignment horizontal="center"/>
    </xf>
    <xf numFmtId="0" fontId="2" fillId="3" borderId="72" xfId="1" applyFill="1" applyBorder="1"/>
    <xf numFmtId="0" fontId="0" fillId="3" borderId="8" xfId="0" applyFill="1" applyBorder="1" applyAlignment="1">
      <alignment horizontal="center"/>
    </xf>
    <xf numFmtId="0" fontId="0" fillId="3" borderId="60" xfId="0" applyFill="1" applyBorder="1" applyAlignment="1">
      <alignment horizontal="center"/>
    </xf>
    <xf numFmtId="0" fontId="0" fillId="3" borderId="46" xfId="0" applyFill="1" applyBorder="1" applyAlignment="1">
      <alignment horizontal="center" vertical="top"/>
    </xf>
    <xf numFmtId="0" fontId="0" fillId="3" borderId="44" xfId="0" applyFill="1" applyBorder="1" applyAlignment="1">
      <alignment horizontal="center" vertical="top"/>
    </xf>
    <xf numFmtId="0" fontId="0" fillId="3" borderId="67" xfId="0" applyFill="1" applyBorder="1" applyAlignment="1">
      <alignment horizontal="center" vertical="top"/>
    </xf>
    <xf numFmtId="0" fontId="0" fillId="3" borderId="83" xfId="0" applyFill="1" applyBorder="1" applyAlignment="1">
      <alignment horizontal="center" vertical="top"/>
    </xf>
    <xf numFmtId="0" fontId="0" fillId="3" borderId="37" xfId="0" applyFill="1" applyBorder="1" applyAlignment="1">
      <alignment horizontal="left"/>
    </xf>
    <xf numFmtId="0" fontId="0" fillId="3" borderId="37" xfId="0" applyFill="1" applyBorder="1" applyAlignment="1">
      <alignment horizontal="center"/>
    </xf>
    <xf numFmtId="2" fontId="0" fillId="3" borderId="37" xfId="0" applyNumberFormat="1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2" fillId="2" borderId="101" xfId="1" applyBorder="1"/>
    <xf numFmtId="0" fontId="2" fillId="2" borderId="101" xfId="1" applyBorder="1" applyAlignment="1">
      <alignment wrapText="1"/>
    </xf>
    <xf numFmtId="0" fontId="0" fillId="3" borderId="50" xfId="0" applyFill="1" applyBorder="1" applyAlignment="1">
      <alignment horizontal="center"/>
    </xf>
    <xf numFmtId="0" fontId="0" fillId="3" borderId="51" xfId="0" applyFill="1" applyBorder="1" applyAlignment="1">
      <alignment horizontal="center"/>
    </xf>
    <xf numFmtId="0" fontId="2" fillId="0" borderId="70" xfId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03" xfId="0" applyFill="1" applyBorder="1" applyAlignment="1">
      <alignment horizontal="center" vertical="center"/>
    </xf>
    <xf numFmtId="2" fontId="0" fillId="3" borderId="7" xfId="0" applyNumberFormat="1" applyFill="1" applyBorder="1" applyAlignment="1">
      <alignment horizontal="center" vertical="center"/>
    </xf>
    <xf numFmtId="0" fontId="0" fillId="3" borderId="104" xfId="0" applyFill="1" applyBorder="1" applyAlignment="1">
      <alignment horizontal="center" vertical="center"/>
    </xf>
    <xf numFmtId="2" fontId="0" fillId="3" borderId="102" xfId="0" applyNumberFormat="1" applyFill="1" applyBorder="1" applyAlignment="1">
      <alignment horizontal="center" vertical="center"/>
    </xf>
    <xf numFmtId="0" fontId="1" fillId="0" borderId="68" xfId="0" applyFont="1" applyBorder="1" applyAlignment="1">
      <alignment horizontal="center"/>
    </xf>
    <xf numFmtId="2" fontId="1" fillId="0" borderId="105" xfId="0" applyNumberFormat="1" applyFont="1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1" fillId="0" borderId="105" xfId="0" applyFont="1" applyBorder="1" applyAlignment="1">
      <alignment horizontal="center"/>
    </xf>
    <xf numFmtId="0" fontId="1" fillId="0" borderId="107" xfId="0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0" fillId="3" borderId="9" xfId="0" applyFill="1" applyBorder="1" applyAlignment="1">
      <alignment vertical="top" wrapText="1"/>
    </xf>
    <xf numFmtId="0" fontId="0" fillId="0" borderId="51" xfId="0" applyBorder="1" applyAlignment="1">
      <alignment horizontal="left" wrapText="1"/>
    </xf>
    <xf numFmtId="2" fontId="0" fillId="0" borderId="108" xfId="0" applyNumberFormat="1" applyBorder="1" applyAlignment="1">
      <alignment horizontal="center"/>
    </xf>
    <xf numFmtId="0" fontId="0" fillId="0" borderId="109" xfId="0" applyBorder="1" applyAlignment="1">
      <alignment horizontal="center"/>
    </xf>
    <xf numFmtId="0" fontId="0" fillId="3" borderId="80" xfId="0" applyFill="1" applyBorder="1" applyAlignment="1">
      <alignment horizontal="center"/>
    </xf>
    <xf numFmtId="0" fontId="0" fillId="0" borderId="111" xfId="0" applyBorder="1" applyAlignment="1">
      <alignment horizontal="center"/>
    </xf>
    <xf numFmtId="0" fontId="0" fillId="0" borderId="110" xfId="0" applyBorder="1" applyAlignment="1">
      <alignment horizontal="center"/>
    </xf>
    <xf numFmtId="0" fontId="0" fillId="0" borderId="20" xfId="0" applyBorder="1" applyAlignment="1">
      <alignment horizontal="left" vertical="top" wrapText="1"/>
    </xf>
    <xf numFmtId="0" fontId="0" fillId="0" borderId="108" xfId="0" applyBorder="1" applyAlignment="1">
      <alignment horizontal="center" vertical="center"/>
    </xf>
    <xf numFmtId="2" fontId="0" fillId="0" borderId="32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14" xfId="0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1" xfId="0" applyBorder="1" applyAlignment="1">
      <alignment horizontal="center"/>
    </xf>
    <xf numFmtId="0" fontId="2" fillId="2" borderId="59" xfId="1" applyBorder="1" applyAlignment="1">
      <alignment horizontal="center" vertical="top" wrapText="1"/>
    </xf>
    <xf numFmtId="0" fontId="2" fillId="2" borderId="57" xfId="1" applyBorder="1" applyAlignment="1">
      <alignment horizontal="center"/>
    </xf>
    <xf numFmtId="0" fontId="2" fillId="2" borderId="84" xfId="1" applyBorder="1" applyAlignment="1">
      <alignment horizontal="center"/>
    </xf>
    <xf numFmtId="0" fontId="2" fillId="2" borderId="85" xfId="1" applyBorder="1" applyAlignment="1">
      <alignment horizontal="center"/>
    </xf>
    <xf numFmtId="0" fontId="0" fillId="0" borderId="112" xfId="0" applyBorder="1"/>
    <xf numFmtId="0" fontId="0" fillId="3" borderId="64" xfId="0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1" fillId="0" borderId="107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0" fillId="3" borderId="113" xfId="0" applyFill="1" applyBorder="1" applyAlignment="1">
      <alignment wrapText="1"/>
    </xf>
    <xf numFmtId="0" fontId="0" fillId="3" borderId="46" xfId="0" applyFill="1" applyBorder="1" applyAlignment="1">
      <alignment horizontal="center" vertical="center"/>
    </xf>
    <xf numFmtId="2" fontId="1" fillId="0" borderId="115" xfId="0" applyNumberFormat="1" applyFont="1" applyBorder="1" applyAlignment="1">
      <alignment horizontal="center"/>
    </xf>
    <xf numFmtId="0" fontId="1" fillId="0" borderId="114" xfId="0" applyFont="1" applyBorder="1" applyAlignment="1">
      <alignment horizontal="center"/>
    </xf>
    <xf numFmtId="0" fontId="1" fillId="0" borderId="116" xfId="0" applyFont="1" applyBorder="1" applyAlignment="1">
      <alignment horizontal="center"/>
    </xf>
    <xf numFmtId="0" fontId="0" fillId="0" borderId="118" xfId="0" applyBorder="1"/>
    <xf numFmtId="0" fontId="1" fillId="0" borderId="117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0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0" fontId="0" fillId="3" borderId="61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2" borderId="87" xfId="1" applyBorder="1"/>
    <xf numFmtId="0" fontId="0" fillId="0" borderId="108" xfId="0" applyBorder="1" applyAlignment="1">
      <alignment horizontal="center"/>
    </xf>
    <xf numFmtId="0" fontId="0" fillId="0" borderId="94" xfId="0" applyBorder="1" applyAlignment="1">
      <alignment horizontal="center"/>
    </xf>
    <xf numFmtId="0" fontId="2" fillId="2" borderId="71" xfId="1" applyBorder="1" applyAlignment="1">
      <alignment horizontal="center" vertical="top" wrapText="1"/>
    </xf>
    <xf numFmtId="0" fontId="2" fillId="2" borderId="87" xfId="1" applyBorder="1" applyAlignment="1">
      <alignment wrapText="1"/>
    </xf>
    <xf numFmtId="0" fontId="0" fillId="0" borderId="64" xfId="0" applyBorder="1" applyAlignment="1">
      <alignment horizontal="center"/>
    </xf>
    <xf numFmtId="0" fontId="2" fillId="2" borderId="63" xfId="1" applyBorder="1" applyAlignment="1">
      <alignment wrapText="1"/>
    </xf>
    <xf numFmtId="0" fontId="0" fillId="0" borderId="119" xfId="0" applyBorder="1" applyAlignment="1">
      <alignment horizontal="center"/>
    </xf>
    <xf numFmtId="0" fontId="3" fillId="0" borderId="47" xfId="0" applyFont="1" applyBorder="1"/>
    <xf numFmtId="0" fontId="3" fillId="0" borderId="45" xfId="0" applyFont="1" applyBorder="1"/>
    <xf numFmtId="0" fontId="3" fillId="0" borderId="3" xfId="0" applyFont="1" applyBorder="1"/>
    <xf numFmtId="0" fontId="3" fillId="0" borderId="2" xfId="0" applyFont="1" applyBorder="1"/>
    <xf numFmtId="0" fontId="2" fillId="2" borderId="120" xfId="1" applyBorder="1" applyAlignment="1">
      <alignment horizontal="center"/>
    </xf>
    <xf numFmtId="0" fontId="0" fillId="0" borderId="121" xfId="0" applyBorder="1"/>
    <xf numFmtId="0" fontId="0" fillId="0" borderId="106" xfId="0" applyBorder="1" applyAlignment="1">
      <alignment horizontal="center"/>
    </xf>
    <xf numFmtId="0" fontId="0" fillId="0" borderId="106" xfId="0" applyBorder="1" applyAlignment="1">
      <alignment horizontal="center" vertical="top"/>
    </xf>
    <xf numFmtId="0" fontId="0" fillId="0" borderId="121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21" xfId="0" applyBorder="1" applyAlignment="1">
      <alignment horizontal="center" vertical="top"/>
    </xf>
    <xf numFmtId="0" fontId="2" fillId="2" borderId="123" xfId="1" applyBorder="1" applyAlignment="1">
      <alignment horizontal="center"/>
    </xf>
    <xf numFmtId="0" fontId="0" fillId="0" borderId="124" xfId="0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83" xfId="0" applyBorder="1" applyAlignment="1">
      <alignment horizontal="center"/>
    </xf>
    <xf numFmtId="0" fontId="0" fillId="0" borderId="124" xfId="0" applyBorder="1" applyAlignment="1">
      <alignment horizontal="center" vertical="top"/>
    </xf>
    <xf numFmtId="49" fontId="0" fillId="0" borderId="48" xfId="0" applyNumberFormat="1" applyBorder="1" applyAlignment="1">
      <alignment horizontal="center"/>
    </xf>
    <xf numFmtId="0" fontId="0" fillId="0" borderId="125" xfId="0" applyBorder="1" applyAlignment="1">
      <alignment horizontal="center"/>
    </xf>
    <xf numFmtId="0" fontId="0" fillId="0" borderId="125" xfId="0" applyBorder="1" applyAlignment="1">
      <alignment horizontal="center" vertical="top"/>
    </xf>
    <xf numFmtId="0" fontId="0" fillId="0" borderId="119" xfId="0" applyBorder="1" applyAlignment="1">
      <alignment horizontal="center" vertical="top"/>
    </xf>
    <xf numFmtId="0" fontId="2" fillId="2" borderId="71" xfId="1" applyBorder="1" applyAlignment="1">
      <alignment horizontal="center"/>
    </xf>
    <xf numFmtId="0" fontId="0" fillId="0" borderId="46" xfId="0" applyBorder="1" applyAlignment="1">
      <alignment horizontal="center" vertical="top"/>
    </xf>
    <xf numFmtId="0" fontId="2" fillId="2" borderId="76" xfId="1" applyBorder="1" applyAlignment="1">
      <alignment horizontal="center"/>
    </xf>
    <xf numFmtId="0" fontId="0" fillId="0" borderId="44" xfId="0" applyBorder="1" applyAlignment="1">
      <alignment horizontal="center" vertical="top"/>
    </xf>
    <xf numFmtId="0" fontId="2" fillId="2" borderId="50" xfId="1" applyBorder="1" applyAlignment="1">
      <alignment horizontal="center"/>
    </xf>
    <xf numFmtId="0" fontId="2" fillId="2" borderId="51" xfId="1" applyBorder="1" applyAlignment="1">
      <alignment horizontal="center"/>
    </xf>
    <xf numFmtId="0" fontId="0" fillId="0" borderId="90" xfId="0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45" xfId="0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47" xfId="0" applyNumberFormat="1" applyBorder="1" applyAlignment="1">
      <alignment horizontal="center"/>
    </xf>
    <xf numFmtId="0" fontId="0" fillId="0" borderId="2" xfId="0" applyBorder="1" applyAlignment="1">
      <alignment horizontal="center" vertical="top"/>
    </xf>
    <xf numFmtId="49" fontId="0" fillId="0" borderId="128" xfId="0" applyNumberFormat="1" applyBorder="1" applyAlignment="1">
      <alignment horizontal="center"/>
    </xf>
    <xf numFmtId="0" fontId="0" fillId="0" borderId="53" xfId="0" applyBorder="1" applyAlignment="1">
      <alignment horizontal="center" vertical="top"/>
    </xf>
    <xf numFmtId="49" fontId="0" fillId="0" borderId="76" xfId="0" applyNumberFormat="1" applyBorder="1" applyAlignment="1">
      <alignment horizontal="center"/>
    </xf>
    <xf numFmtId="49" fontId="0" fillId="0" borderId="113" xfId="0" applyNumberFormat="1" applyBorder="1" applyAlignment="1">
      <alignment horizontal="center"/>
    </xf>
    <xf numFmtId="49" fontId="0" fillId="0" borderId="50" xfId="0" applyNumberFormat="1" applyBorder="1" applyAlignment="1">
      <alignment horizontal="center"/>
    </xf>
    <xf numFmtId="49" fontId="0" fillId="0" borderId="85" xfId="0" applyNumberFormat="1" applyBorder="1" applyAlignment="1">
      <alignment horizontal="center"/>
    </xf>
    <xf numFmtId="0" fontId="2" fillId="0" borderId="0" xfId="1" applyFill="1" applyBorder="1" applyAlignment="1">
      <alignment horizontal="center"/>
    </xf>
    <xf numFmtId="0" fontId="2" fillId="2" borderId="129" xfId="1" applyBorder="1"/>
    <xf numFmtId="0" fontId="2" fillId="2" borderId="0" xfId="1" applyBorder="1"/>
    <xf numFmtId="0" fontId="0" fillId="0" borderId="130" xfId="0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5" xfId="0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3" borderId="0" xfId="0" applyFill="1" applyBorder="1" applyAlignment="1">
      <alignment vertical="top" wrapText="1"/>
    </xf>
    <xf numFmtId="0" fontId="0" fillId="3" borderId="131" xfId="0" applyFill="1" applyBorder="1" applyAlignment="1">
      <alignment horizontal="center" vertical="center"/>
    </xf>
    <xf numFmtId="2" fontId="0" fillId="3" borderId="11" xfId="0" applyNumberFormat="1" applyFill="1" applyBorder="1" applyAlignment="1">
      <alignment horizontal="center" vertical="center"/>
    </xf>
    <xf numFmtId="0" fontId="0" fillId="3" borderId="10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78" xfId="0" applyFill="1" applyBorder="1" applyAlignment="1">
      <alignment horizontal="center" vertical="center"/>
    </xf>
    <xf numFmtId="0" fontId="0" fillId="0" borderId="60" xfId="0" applyBorder="1" applyAlignment="1">
      <alignment horizontal="center" vertical="top"/>
    </xf>
    <xf numFmtId="0" fontId="0" fillId="0" borderId="91" xfId="0" applyBorder="1" applyAlignment="1">
      <alignment horizontal="center" vertical="top"/>
    </xf>
    <xf numFmtId="0" fontId="0" fillId="0" borderId="93" xfId="0" applyBorder="1" applyAlignment="1">
      <alignment horizontal="center" vertical="top" wrapText="1"/>
    </xf>
    <xf numFmtId="0" fontId="0" fillId="0" borderId="94" xfId="0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9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82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96" xfId="0" applyFont="1" applyBorder="1" applyAlignment="1">
      <alignment horizontal="center"/>
    </xf>
    <xf numFmtId="0" fontId="1" fillId="0" borderId="76" xfId="0" applyFont="1" applyBorder="1" applyAlignment="1">
      <alignment horizontal="center"/>
    </xf>
    <xf numFmtId="0" fontId="0" fillId="0" borderId="9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2" borderId="84" xfId="1" applyBorder="1" applyAlignment="1">
      <alignment horizontal="center"/>
    </xf>
    <xf numFmtId="0" fontId="2" fillId="2" borderId="85" xfId="1" applyBorder="1" applyAlignment="1">
      <alignment horizontal="center"/>
    </xf>
    <xf numFmtId="0" fontId="2" fillId="2" borderId="71" xfId="1" applyBorder="1" applyAlignment="1">
      <alignment horizontal="center"/>
    </xf>
    <xf numFmtId="0" fontId="1" fillId="0" borderId="79" xfId="0" applyFont="1" applyBorder="1" applyAlignment="1">
      <alignment horizontal="center"/>
    </xf>
    <xf numFmtId="0" fontId="2" fillId="2" borderId="40" xfId="1" applyBorder="1" applyAlignment="1">
      <alignment horizontal="center"/>
    </xf>
    <xf numFmtId="0" fontId="2" fillId="2" borderId="41" xfId="1" applyBorder="1" applyAlignment="1">
      <alignment horizontal="center"/>
    </xf>
    <xf numFmtId="0" fontId="2" fillId="2" borderId="43" xfId="1" applyBorder="1" applyAlignment="1">
      <alignment horizontal="center"/>
    </xf>
    <xf numFmtId="0" fontId="1" fillId="0" borderId="87" xfId="0" applyFont="1" applyBorder="1" applyAlignment="1">
      <alignment horizontal="center"/>
    </xf>
    <xf numFmtId="0" fontId="1" fillId="0" borderId="80" xfId="0" applyFont="1" applyBorder="1" applyAlignment="1">
      <alignment horizontal="center"/>
    </xf>
    <xf numFmtId="0" fontId="2" fillId="2" borderId="38" xfId="1" applyBorder="1" applyAlignment="1">
      <alignment horizontal="center"/>
    </xf>
    <xf numFmtId="0" fontId="2" fillId="2" borderId="39" xfId="1" applyBorder="1" applyAlignment="1">
      <alignment horizontal="center"/>
    </xf>
    <xf numFmtId="0" fontId="2" fillId="2" borderId="77" xfId="1" applyBorder="1" applyAlignment="1">
      <alignment horizontal="center"/>
    </xf>
    <xf numFmtId="0" fontId="2" fillId="2" borderId="57" xfId="1" applyBorder="1" applyAlignment="1">
      <alignment horizontal="center"/>
    </xf>
    <xf numFmtId="0" fontId="2" fillId="2" borderId="58" xfId="1" applyBorder="1" applyAlignment="1">
      <alignment horizontal="center"/>
    </xf>
    <xf numFmtId="0" fontId="2" fillId="2" borderId="54" xfId="1" applyBorder="1" applyAlignment="1">
      <alignment horizontal="center"/>
    </xf>
    <xf numFmtId="0" fontId="2" fillId="2" borderId="55" xfId="1" applyBorder="1" applyAlignment="1">
      <alignment horizontal="center"/>
    </xf>
    <xf numFmtId="0" fontId="0" fillId="0" borderId="0" xfId="0" applyAlignment="1">
      <alignment horizontal="center"/>
    </xf>
    <xf numFmtId="0" fontId="2" fillId="2" borderId="57" xfId="1" applyBorder="1" applyAlignment="1">
      <alignment horizontal="center" vertical="top"/>
    </xf>
    <xf numFmtId="0" fontId="2" fillId="2" borderId="58" xfId="1" applyBorder="1" applyAlignment="1">
      <alignment horizontal="center" vertical="top"/>
    </xf>
    <xf numFmtId="0" fontId="2" fillId="2" borderId="126" xfId="1" applyBorder="1" applyAlignment="1">
      <alignment horizontal="center"/>
    </xf>
    <xf numFmtId="0" fontId="2" fillId="2" borderId="119" xfId="1" applyBorder="1" applyAlignment="1">
      <alignment horizontal="center"/>
    </xf>
    <xf numFmtId="0" fontId="2" fillId="2" borderId="127" xfId="1" applyBorder="1" applyAlignment="1">
      <alignment horizontal="center"/>
    </xf>
    <xf numFmtId="0" fontId="2" fillId="2" borderId="122" xfId="1" applyBorder="1" applyAlignment="1">
      <alignment horizontal="center"/>
    </xf>
    <xf numFmtId="0" fontId="2" fillId="2" borderId="74" xfId="1" applyBorder="1" applyAlignment="1">
      <alignment horizontal="center"/>
    </xf>
    <xf numFmtId="0" fontId="0" fillId="0" borderId="132" xfId="0" applyBorder="1" applyAlignment="1">
      <alignment horizontal="center"/>
    </xf>
    <xf numFmtId="0" fontId="0" fillId="0" borderId="132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32" xfId="0" applyBorder="1"/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topLeftCell="A10" zoomScale="86" zoomScaleNormal="86" workbookViewId="0">
      <selection activeCell="U25" sqref="U25"/>
    </sheetView>
  </sheetViews>
  <sheetFormatPr defaultRowHeight="14.4" x14ac:dyDescent="0.3"/>
  <cols>
    <col min="1" max="1" width="19.5546875" customWidth="1"/>
    <col min="2" max="2" width="8.88671875" customWidth="1"/>
    <col min="3" max="3" width="10.5546875" style="112" customWidth="1"/>
    <col min="4" max="7" width="8.88671875" customWidth="1"/>
    <col min="17" max="17" width="9.109375" style="1"/>
  </cols>
  <sheetData>
    <row r="1" spans="1:18" ht="15" thickBot="1" x14ac:dyDescent="0.35">
      <c r="A1" s="299"/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</row>
    <row r="2" spans="1:18" ht="16.95" customHeight="1" thickTop="1" thickBot="1" x14ac:dyDescent="0.35">
      <c r="A2" s="118" t="s">
        <v>0</v>
      </c>
      <c r="B2" s="283" t="s">
        <v>7</v>
      </c>
      <c r="C2" s="284"/>
      <c r="D2" s="284"/>
      <c r="E2" s="284"/>
      <c r="F2" s="284"/>
      <c r="G2" s="284"/>
      <c r="H2" s="284"/>
      <c r="I2" s="285"/>
      <c r="J2" s="288" t="s">
        <v>6</v>
      </c>
      <c r="K2" s="289"/>
      <c r="L2" s="289"/>
      <c r="M2" s="289"/>
      <c r="N2" s="289"/>
      <c r="O2" s="289"/>
      <c r="P2" s="289"/>
      <c r="Q2" s="290"/>
    </row>
    <row r="3" spans="1:18" ht="18.600000000000001" customHeight="1" thickBot="1" x14ac:dyDescent="0.35">
      <c r="A3" s="9" t="s">
        <v>5</v>
      </c>
      <c r="B3" s="294" t="s">
        <v>1</v>
      </c>
      <c r="C3" s="295"/>
      <c r="D3" s="296" t="s">
        <v>2</v>
      </c>
      <c r="E3" s="297"/>
      <c r="F3" s="295" t="s">
        <v>3</v>
      </c>
      <c r="G3" s="295"/>
      <c r="H3" s="296" t="s">
        <v>4</v>
      </c>
      <c r="I3" s="298"/>
      <c r="J3" s="293" t="s">
        <v>8</v>
      </c>
      <c r="K3" s="286"/>
      <c r="L3" s="286" t="s">
        <v>9</v>
      </c>
      <c r="M3" s="286"/>
      <c r="N3" s="286" t="s">
        <v>10</v>
      </c>
      <c r="O3" s="286"/>
      <c r="P3" s="286" t="s">
        <v>11</v>
      </c>
      <c r="Q3" s="287"/>
    </row>
    <row r="4" spans="1:18" ht="15" thickBot="1" x14ac:dyDescent="0.35">
      <c r="A4" s="10" t="s">
        <v>12</v>
      </c>
      <c r="B4" s="304"/>
      <c r="C4" s="292"/>
      <c r="D4" s="291"/>
      <c r="E4" s="292"/>
      <c r="F4" s="291"/>
      <c r="G4" s="292"/>
      <c r="H4" s="291"/>
      <c r="I4" s="300"/>
      <c r="J4" s="301"/>
      <c r="K4" s="302"/>
      <c r="L4" s="302"/>
      <c r="M4" s="302"/>
      <c r="N4" s="302"/>
      <c r="O4" s="302"/>
      <c r="P4" s="302"/>
      <c r="Q4" s="303"/>
    </row>
    <row r="5" spans="1:18" ht="14.4" customHeight="1" x14ac:dyDescent="0.3">
      <c r="A5" s="18" t="s">
        <v>13</v>
      </c>
      <c r="B5" s="14">
        <v>5</v>
      </c>
      <c r="C5" s="103">
        <v>170</v>
      </c>
      <c r="D5" s="14">
        <v>5</v>
      </c>
      <c r="E5" s="8">
        <v>170</v>
      </c>
      <c r="F5" s="14">
        <v>5</v>
      </c>
      <c r="G5" s="8">
        <v>170</v>
      </c>
      <c r="H5" s="8">
        <v>5</v>
      </c>
      <c r="I5" s="56">
        <v>170</v>
      </c>
      <c r="J5" s="6">
        <v>6</v>
      </c>
      <c r="K5" s="2">
        <v>204</v>
      </c>
      <c r="L5" s="2">
        <v>6</v>
      </c>
      <c r="M5" s="2">
        <v>204</v>
      </c>
      <c r="N5" s="2">
        <v>6</v>
      </c>
      <c r="O5" s="2">
        <v>204</v>
      </c>
      <c r="P5" s="2">
        <v>6</v>
      </c>
      <c r="Q5" s="57">
        <v>204</v>
      </c>
    </row>
    <row r="6" spans="1:18" ht="15" thickBot="1" x14ac:dyDescent="0.35">
      <c r="A6" s="19" t="s">
        <v>14</v>
      </c>
      <c r="B6" s="11">
        <v>3</v>
      </c>
      <c r="C6" s="104">
        <v>102</v>
      </c>
      <c r="D6" s="11">
        <v>3</v>
      </c>
      <c r="E6" s="13">
        <v>102</v>
      </c>
      <c r="F6" s="36">
        <v>3</v>
      </c>
      <c r="G6" s="36">
        <v>102</v>
      </c>
      <c r="H6" s="36">
        <v>3</v>
      </c>
      <c r="I6" s="125">
        <v>102</v>
      </c>
      <c r="J6" s="174">
        <v>3</v>
      </c>
      <c r="K6" s="36">
        <v>102</v>
      </c>
      <c r="L6" s="36">
        <v>3</v>
      </c>
      <c r="M6" s="36">
        <v>102</v>
      </c>
      <c r="N6" s="36">
        <v>3</v>
      </c>
      <c r="O6" s="36">
        <v>102</v>
      </c>
      <c r="P6" s="36">
        <v>3</v>
      </c>
      <c r="Q6" s="125">
        <v>102</v>
      </c>
      <c r="R6" s="3"/>
    </row>
    <row r="7" spans="1:18" ht="28.8" x14ac:dyDescent="0.3">
      <c r="A7" s="20" t="s">
        <v>15</v>
      </c>
      <c r="B7" s="33" t="s">
        <v>16</v>
      </c>
      <c r="C7" s="103">
        <v>68</v>
      </c>
      <c r="D7" s="34" t="s">
        <v>16</v>
      </c>
      <c r="E7" s="35">
        <v>68</v>
      </c>
      <c r="F7" s="15" t="s">
        <v>16</v>
      </c>
      <c r="G7" s="8">
        <v>68</v>
      </c>
      <c r="H7" s="206" t="s">
        <v>16</v>
      </c>
      <c r="I7" s="281">
        <v>68</v>
      </c>
      <c r="J7" s="45" t="s">
        <v>16</v>
      </c>
      <c r="K7" s="8">
        <v>68</v>
      </c>
      <c r="L7" s="206" t="s">
        <v>16</v>
      </c>
      <c r="M7" s="8">
        <v>68</v>
      </c>
      <c r="N7" s="206" t="s">
        <v>16</v>
      </c>
      <c r="O7" s="8">
        <v>68</v>
      </c>
      <c r="P7" s="206" t="s">
        <v>42</v>
      </c>
      <c r="Q7" s="279">
        <v>68</v>
      </c>
    </row>
    <row r="8" spans="1:18" ht="29.4" thickBot="1" x14ac:dyDescent="0.35">
      <c r="A8" s="21" t="s">
        <v>26</v>
      </c>
      <c r="B8" s="32"/>
      <c r="C8" s="105"/>
      <c r="D8" s="16"/>
      <c r="E8" s="29"/>
      <c r="F8" s="16"/>
      <c r="G8" s="29"/>
      <c r="H8" s="13"/>
      <c r="I8" s="282"/>
      <c r="J8" s="174"/>
      <c r="K8" s="36"/>
      <c r="L8" s="36"/>
      <c r="M8" s="36"/>
      <c r="N8" s="36"/>
      <c r="O8" s="36"/>
      <c r="P8" s="36"/>
      <c r="Q8" s="280"/>
      <c r="R8" s="3"/>
    </row>
    <row r="9" spans="1:18" x14ac:dyDescent="0.3">
      <c r="A9" s="18" t="s">
        <v>17</v>
      </c>
      <c r="B9" s="31">
        <v>5</v>
      </c>
      <c r="C9" s="106">
        <v>170</v>
      </c>
      <c r="D9" s="35">
        <v>5</v>
      </c>
      <c r="E9" s="35">
        <v>170</v>
      </c>
      <c r="F9" s="35">
        <v>5</v>
      </c>
      <c r="G9" s="35">
        <v>170</v>
      </c>
      <c r="H9" s="35">
        <v>5</v>
      </c>
      <c r="I9" s="120">
        <v>170</v>
      </c>
      <c r="J9" s="14">
        <v>5</v>
      </c>
      <c r="K9" s="8">
        <v>170</v>
      </c>
      <c r="L9" s="8">
        <v>5</v>
      </c>
      <c r="M9" s="8">
        <v>170</v>
      </c>
      <c r="N9" s="8">
        <v>5</v>
      </c>
      <c r="O9" s="8">
        <v>170</v>
      </c>
      <c r="P9" s="8">
        <v>5</v>
      </c>
      <c r="Q9" s="56">
        <v>170</v>
      </c>
      <c r="R9" s="3"/>
    </row>
    <row r="10" spans="1:18" ht="14.4" customHeight="1" x14ac:dyDescent="0.3">
      <c r="A10" s="205" t="s">
        <v>22</v>
      </c>
      <c r="B10" s="204"/>
      <c r="C10" s="103"/>
      <c r="D10" s="8"/>
      <c r="E10" s="8"/>
      <c r="F10" s="8"/>
      <c r="G10" s="28"/>
      <c r="H10" s="8"/>
      <c r="I10" s="56"/>
      <c r="J10" s="6">
        <v>1.68</v>
      </c>
      <c r="K10" s="2">
        <v>57</v>
      </c>
      <c r="L10" s="2">
        <v>1.68</v>
      </c>
      <c r="M10" s="2">
        <v>57</v>
      </c>
      <c r="N10" s="2">
        <v>1.68</v>
      </c>
      <c r="O10" s="2">
        <v>57</v>
      </c>
      <c r="P10" s="2">
        <v>1.68</v>
      </c>
      <c r="Q10" s="57">
        <v>57</v>
      </c>
    </row>
    <row r="11" spans="1:18" x14ac:dyDescent="0.3">
      <c r="A11" s="22" t="s">
        <v>23</v>
      </c>
      <c r="B11" s="16">
        <v>2</v>
      </c>
      <c r="C11" s="107">
        <v>68</v>
      </c>
      <c r="D11" s="2">
        <v>2</v>
      </c>
      <c r="E11" s="2">
        <v>68</v>
      </c>
      <c r="F11" s="16">
        <v>2</v>
      </c>
      <c r="G11" s="13">
        <v>68</v>
      </c>
      <c r="H11" s="2">
        <v>2</v>
      </c>
      <c r="I11" s="121">
        <v>68</v>
      </c>
      <c r="J11" s="6">
        <v>0.82</v>
      </c>
      <c r="K11" s="2">
        <v>28</v>
      </c>
      <c r="L11" s="2">
        <v>0.82</v>
      </c>
      <c r="M11" s="2">
        <v>28</v>
      </c>
      <c r="N11" s="2">
        <v>0.82</v>
      </c>
      <c r="O11" s="2">
        <v>28</v>
      </c>
      <c r="P11" s="2">
        <v>0.82</v>
      </c>
      <c r="Q11" s="57">
        <v>28</v>
      </c>
      <c r="R11" s="3"/>
    </row>
    <row r="12" spans="1:18" x14ac:dyDescent="0.3">
      <c r="A12" s="23" t="s">
        <v>50</v>
      </c>
      <c r="B12" s="6">
        <v>1</v>
      </c>
      <c r="C12" s="108">
        <v>34</v>
      </c>
      <c r="D12" s="6">
        <v>1</v>
      </c>
      <c r="E12" s="5">
        <v>34</v>
      </c>
      <c r="F12" s="6">
        <v>1</v>
      </c>
      <c r="G12" s="5">
        <v>34</v>
      </c>
      <c r="H12" s="6">
        <v>1</v>
      </c>
      <c r="I12" s="57">
        <v>34</v>
      </c>
      <c r="J12" s="6">
        <v>0.5</v>
      </c>
      <c r="K12" s="2">
        <v>17</v>
      </c>
      <c r="L12" s="2">
        <v>0.5</v>
      </c>
      <c r="M12" s="2">
        <v>17</v>
      </c>
      <c r="N12" s="2">
        <v>0.5</v>
      </c>
      <c r="O12" s="2">
        <v>17</v>
      </c>
      <c r="P12" s="2">
        <v>0.5</v>
      </c>
      <c r="Q12" s="57">
        <v>17</v>
      </c>
      <c r="R12" s="3"/>
    </row>
    <row r="13" spans="1:18" ht="15" thickBot="1" x14ac:dyDescent="0.35">
      <c r="A13" s="19" t="s">
        <v>25</v>
      </c>
      <c r="B13" s="32">
        <v>1</v>
      </c>
      <c r="C13" s="104">
        <v>34</v>
      </c>
      <c r="D13" s="36">
        <v>1</v>
      </c>
      <c r="E13" s="36">
        <v>34</v>
      </c>
      <c r="F13" s="36">
        <v>1</v>
      </c>
      <c r="G13" s="36">
        <v>34</v>
      </c>
      <c r="H13" s="36">
        <v>1</v>
      </c>
      <c r="I13" s="125">
        <v>34</v>
      </c>
      <c r="J13" s="174">
        <v>1</v>
      </c>
      <c r="K13" s="36">
        <v>34</v>
      </c>
      <c r="L13" s="36">
        <v>1</v>
      </c>
      <c r="M13" s="36">
        <v>34</v>
      </c>
      <c r="N13" s="36">
        <v>1</v>
      </c>
      <c r="O13" s="36">
        <v>34</v>
      </c>
      <c r="P13" s="36">
        <v>1</v>
      </c>
      <c r="Q13" s="125">
        <v>34</v>
      </c>
    </row>
    <row r="14" spans="1:18" ht="43.8" thickBot="1" x14ac:dyDescent="0.35">
      <c r="A14" s="178" t="s">
        <v>53</v>
      </c>
      <c r="B14" s="179">
        <v>0.5</v>
      </c>
      <c r="C14" s="180">
        <v>17</v>
      </c>
      <c r="D14" s="181">
        <v>0.5</v>
      </c>
      <c r="E14" s="181">
        <v>17</v>
      </c>
      <c r="F14" s="179">
        <v>0.5</v>
      </c>
      <c r="G14" s="182">
        <v>17</v>
      </c>
      <c r="H14" s="181">
        <v>0.5</v>
      </c>
      <c r="I14" s="183">
        <v>17</v>
      </c>
      <c r="J14" s="177"/>
      <c r="K14" s="38"/>
      <c r="L14" s="38"/>
      <c r="M14" s="38"/>
      <c r="N14" s="38"/>
      <c r="O14" s="38"/>
      <c r="P14" s="38"/>
      <c r="Q14" s="124"/>
    </row>
    <row r="15" spans="1:18" ht="15" customHeight="1" thickBot="1" x14ac:dyDescent="0.35">
      <c r="A15" s="24" t="s">
        <v>27</v>
      </c>
      <c r="B15" s="136"/>
      <c r="C15" s="173"/>
      <c r="D15" s="42"/>
      <c r="E15" s="42"/>
      <c r="F15" s="42"/>
      <c r="G15" s="44"/>
      <c r="H15" s="42"/>
      <c r="I15" s="137"/>
      <c r="J15" s="176"/>
      <c r="K15" s="44"/>
      <c r="L15" s="44"/>
      <c r="M15" s="44"/>
      <c r="N15" s="44"/>
      <c r="O15" s="44"/>
      <c r="P15" s="44"/>
      <c r="Q15" s="141"/>
      <c r="R15" s="3"/>
    </row>
    <row r="16" spans="1:18" ht="15.6" thickTop="1" thickBot="1" x14ac:dyDescent="0.35">
      <c r="A16" s="149" t="s">
        <v>28</v>
      </c>
      <c r="B16" s="150">
        <v>1</v>
      </c>
      <c r="C16" s="151">
        <v>34</v>
      </c>
      <c r="D16" s="150">
        <v>1</v>
      </c>
      <c r="E16" s="150">
        <v>34</v>
      </c>
      <c r="F16" s="150">
        <v>1</v>
      </c>
      <c r="G16" s="150">
        <v>34</v>
      </c>
      <c r="H16" s="150">
        <v>1</v>
      </c>
      <c r="I16" s="150">
        <v>34</v>
      </c>
      <c r="J16" s="175">
        <v>2</v>
      </c>
      <c r="K16" s="150">
        <v>68</v>
      </c>
      <c r="L16" s="150">
        <v>2</v>
      </c>
      <c r="M16" s="150">
        <v>68</v>
      </c>
      <c r="N16" s="150">
        <v>2</v>
      </c>
      <c r="O16" s="150">
        <v>68</v>
      </c>
      <c r="P16" s="150">
        <v>2</v>
      </c>
      <c r="Q16" s="150">
        <v>68</v>
      </c>
      <c r="R16" s="3"/>
    </row>
    <row r="17" spans="1:22" ht="15.6" thickTop="1" thickBot="1" x14ac:dyDescent="0.35">
      <c r="A17" s="138" t="s">
        <v>29</v>
      </c>
      <c r="B17" s="28"/>
      <c r="C17" s="139"/>
      <c r="D17" s="140"/>
      <c r="E17" s="12"/>
      <c r="F17" s="140"/>
      <c r="G17" s="140"/>
      <c r="H17" s="44"/>
      <c r="I17" s="141"/>
      <c r="J17" s="14"/>
      <c r="K17" s="8"/>
      <c r="L17" s="8"/>
      <c r="M17" s="8"/>
      <c r="N17" s="8"/>
      <c r="O17" s="8"/>
      <c r="P17" s="8"/>
      <c r="Q17" s="56"/>
      <c r="R17" s="3"/>
    </row>
    <row r="18" spans="1:22" ht="28.8" x14ac:dyDescent="0.3">
      <c r="A18" s="25" t="s">
        <v>30</v>
      </c>
      <c r="B18" s="31">
        <v>1</v>
      </c>
      <c r="C18" s="109">
        <v>34</v>
      </c>
      <c r="D18" s="8">
        <v>1</v>
      </c>
      <c r="E18" s="35">
        <v>34</v>
      </c>
      <c r="F18" s="8">
        <v>1</v>
      </c>
      <c r="G18" s="30">
        <v>34</v>
      </c>
      <c r="H18" s="35">
        <v>1</v>
      </c>
      <c r="I18" s="120">
        <v>34</v>
      </c>
      <c r="J18" s="6">
        <v>1</v>
      </c>
      <c r="K18" s="2">
        <v>34</v>
      </c>
      <c r="L18" s="2">
        <v>1</v>
      </c>
      <c r="M18" s="2">
        <v>34</v>
      </c>
      <c r="N18" s="2">
        <v>1</v>
      </c>
      <c r="O18" s="2">
        <v>34</v>
      </c>
      <c r="P18" s="2">
        <v>1</v>
      </c>
      <c r="Q18" s="57">
        <v>34</v>
      </c>
    </row>
    <row r="19" spans="1:22" ht="15" thickBot="1" x14ac:dyDescent="0.35">
      <c r="A19" s="26" t="s">
        <v>31</v>
      </c>
      <c r="B19" s="11">
        <v>1</v>
      </c>
      <c r="C19" s="104">
        <v>34</v>
      </c>
      <c r="D19" s="36">
        <v>1</v>
      </c>
      <c r="E19" s="36">
        <v>34</v>
      </c>
      <c r="F19" s="36">
        <v>1</v>
      </c>
      <c r="G19" s="36">
        <v>34</v>
      </c>
      <c r="H19" s="11">
        <v>1</v>
      </c>
      <c r="I19" s="123">
        <v>34</v>
      </c>
      <c r="J19" s="6">
        <v>1</v>
      </c>
      <c r="K19" s="2">
        <v>34</v>
      </c>
      <c r="L19" s="2">
        <v>1</v>
      </c>
      <c r="M19" s="2">
        <v>34</v>
      </c>
      <c r="N19" s="2">
        <v>1</v>
      </c>
      <c r="O19" s="2">
        <v>34</v>
      </c>
      <c r="P19" s="2">
        <v>1</v>
      </c>
      <c r="Q19" s="57">
        <v>34</v>
      </c>
    </row>
    <row r="20" spans="1:22" ht="15" thickBot="1" x14ac:dyDescent="0.35">
      <c r="A20" s="184" t="s">
        <v>54</v>
      </c>
      <c r="B20" s="37" t="s">
        <v>16</v>
      </c>
      <c r="C20" s="110">
        <v>68</v>
      </c>
      <c r="D20" s="39" t="s">
        <v>16</v>
      </c>
      <c r="E20" s="38">
        <v>68</v>
      </c>
      <c r="F20" s="39" t="s">
        <v>16</v>
      </c>
      <c r="G20" s="42">
        <v>68</v>
      </c>
      <c r="H20" s="39" t="s">
        <v>16</v>
      </c>
      <c r="I20" s="124">
        <v>68</v>
      </c>
      <c r="J20" s="119" t="s">
        <v>16</v>
      </c>
      <c r="K20" s="2">
        <v>68</v>
      </c>
      <c r="L20" s="113" t="s">
        <v>16</v>
      </c>
      <c r="M20" s="2">
        <v>68</v>
      </c>
      <c r="N20" s="113" t="s">
        <v>16</v>
      </c>
      <c r="O20" s="2">
        <v>68</v>
      </c>
      <c r="P20" s="113" t="s">
        <v>16</v>
      </c>
      <c r="Q20" s="57">
        <v>68</v>
      </c>
      <c r="R20" s="3"/>
    </row>
    <row r="21" spans="1:22" ht="14.4" customHeight="1" x14ac:dyDescent="0.3">
      <c r="A21" s="25" t="s">
        <v>32</v>
      </c>
      <c r="B21" s="14">
        <v>2</v>
      </c>
      <c r="C21" s="111">
        <v>68</v>
      </c>
      <c r="D21" s="8">
        <v>2</v>
      </c>
      <c r="E21" s="28">
        <v>68</v>
      </c>
      <c r="F21" s="30">
        <v>2</v>
      </c>
      <c r="G21" s="35">
        <v>68</v>
      </c>
      <c r="H21" s="17">
        <v>2</v>
      </c>
      <c r="I21" s="120">
        <v>68</v>
      </c>
      <c r="J21" s="6">
        <v>2</v>
      </c>
      <c r="K21" s="2">
        <v>68</v>
      </c>
      <c r="L21" s="2">
        <v>2</v>
      </c>
      <c r="M21" s="2">
        <v>68</v>
      </c>
      <c r="N21" s="2">
        <v>2</v>
      </c>
      <c r="O21" s="2">
        <v>68</v>
      </c>
      <c r="P21" s="2">
        <v>2</v>
      </c>
      <c r="Q21" s="57">
        <v>68</v>
      </c>
      <c r="R21" s="3"/>
    </row>
    <row r="22" spans="1:22" ht="43.8" thickBot="1" x14ac:dyDescent="0.35">
      <c r="A22" s="27" t="s">
        <v>33</v>
      </c>
      <c r="B22" s="16"/>
      <c r="C22" s="107"/>
      <c r="D22" s="2"/>
      <c r="E22" s="2"/>
      <c r="F22" s="16"/>
      <c r="G22" s="12"/>
      <c r="H22" s="2"/>
      <c r="I22" s="57"/>
      <c r="J22" s="11"/>
      <c r="K22" s="29"/>
      <c r="L22" s="29"/>
      <c r="M22" s="29"/>
      <c r="N22" s="29"/>
      <c r="O22" s="29"/>
      <c r="P22" s="29"/>
      <c r="Q22" s="122"/>
      <c r="R22" s="3"/>
    </row>
    <row r="23" spans="1:22" ht="15.6" thickTop="1" thickBot="1" x14ac:dyDescent="0.35">
      <c r="A23" s="202"/>
      <c r="B23" s="203">
        <v>26.5</v>
      </c>
      <c r="C23" s="128">
        <f>SUM(C5:C22)</f>
        <v>901</v>
      </c>
      <c r="D23" s="201">
        <v>26.5</v>
      </c>
      <c r="E23" s="128">
        <f>SUM(E5:E22)</f>
        <v>901</v>
      </c>
      <c r="F23" s="201">
        <v>26.5</v>
      </c>
      <c r="G23" s="128">
        <f>SUM(G5:G22)</f>
        <v>901</v>
      </c>
      <c r="H23" s="201">
        <v>26.5</v>
      </c>
      <c r="I23" s="128">
        <f>SUM(I5:I22)</f>
        <v>901</v>
      </c>
      <c r="J23" s="129">
        <f>J5+J6+2+J9+J10+J11+J12+J13+J15+J16+J17+J18+J19+2+J21+J22</f>
        <v>28</v>
      </c>
      <c r="K23" s="127">
        <f>SUM(K5:K22)</f>
        <v>952</v>
      </c>
      <c r="L23" s="129">
        <f t="shared" ref="L23" si="0">L5+L6+2+L9+L10+L11+L12+L13+L15+L16+L17+L18+L19+2+L21+L22</f>
        <v>28</v>
      </c>
      <c r="M23" s="199">
        <f>SUM(M5:M22)</f>
        <v>952</v>
      </c>
      <c r="N23" s="200">
        <f t="shared" ref="N23" si="1">N5+N6+2+N9+N10+N11+N12+N13+N15+N16+N17+N18+N19+2+N21+N22</f>
        <v>28</v>
      </c>
      <c r="O23" s="199">
        <f>SUM(O5:O22)</f>
        <v>952</v>
      </c>
      <c r="P23" s="200">
        <f t="shared" ref="P23" si="2">P5+P6+2+P9+P10+P11+P12+P13+P15+P16+P17+P18+P19+2+P21+P22</f>
        <v>28</v>
      </c>
      <c r="Q23" s="127">
        <f>SUM(Q5:Q22)</f>
        <v>952</v>
      </c>
      <c r="R23" s="3"/>
    </row>
    <row r="24" spans="1:22" ht="35.4" customHeight="1" thickTop="1" x14ac:dyDescent="0.3">
      <c r="A24" s="171" t="s">
        <v>34</v>
      </c>
      <c r="B24" s="198">
        <v>0.5</v>
      </c>
      <c r="C24" s="162">
        <v>17</v>
      </c>
      <c r="D24" s="163">
        <v>0.5</v>
      </c>
      <c r="E24" s="167">
        <v>17</v>
      </c>
      <c r="F24" s="163">
        <v>0.5</v>
      </c>
      <c r="G24" s="167">
        <v>17</v>
      </c>
      <c r="H24" s="163">
        <v>0.5</v>
      </c>
      <c r="I24" s="153">
        <v>17</v>
      </c>
      <c r="J24" s="152">
        <v>1</v>
      </c>
      <c r="K24" s="153">
        <v>34</v>
      </c>
      <c r="L24" s="152">
        <v>1</v>
      </c>
      <c r="M24" s="153">
        <v>34</v>
      </c>
      <c r="N24" s="152">
        <v>1</v>
      </c>
      <c r="O24" s="153">
        <v>34</v>
      </c>
      <c r="P24" s="152">
        <v>1</v>
      </c>
      <c r="Q24" s="153">
        <v>34</v>
      </c>
      <c r="R24" s="3"/>
      <c r="V24" s="115"/>
    </row>
    <row r="25" spans="1:22" ht="35.4" customHeight="1" x14ac:dyDescent="0.3">
      <c r="A25" s="171" t="s">
        <v>55</v>
      </c>
      <c r="B25" s="207">
        <v>1</v>
      </c>
      <c r="C25" s="162">
        <v>34</v>
      </c>
      <c r="D25" s="208">
        <v>1</v>
      </c>
      <c r="E25" s="167">
        <v>34</v>
      </c>
      <c r="F25" s="209">
        <v>1</v>
      </c>
      <c r="G25" s="167">
        <v>34</v>
      </c>
      <c r="H25" s="208">
        <v>1</v>
      </c>
      <c r="I25" s="153">
        <v>34</v>
      </c>
      <c r="J25" s="209"/>
      <c r="K25" s="153"/>
      <c r="L25" s="209"/>
      <c r="M25" s="153"/>
      <c r="N25" s="209"/>
      <c r="O25" s="153"/>
      <c r="P25" s="209"/>
      <c r="Q25" s="153"/>
      <c r="R25" s="3"/>
      <c r="V25" s="115"/>
    </row>
    <row r="26" spans="1:22" ht="35.4" customHeight="1" x14ac:dyDescent="0.3">
      <c r="A26" s="273" t="s">
        <v>74</v>
      </c>
      <c r="B26" s="274"/>
      <c r="C26" s="275"/>
      <c r="D26" s="276"/>
      <c r="E26" s="277"/>
      <c r="F26" s="276"/>
      <c r="G26" s="277"/>
      <c r="H26" s="278"/>
      <c r="I26" s="277"/>
      <c r="J26" s="276">
        <v>1</v>
      </c>
      <c r="K26" s="277">
        <v>34</v>
      </c>
      <c r="L26" s="276">
        <v>1</v>
      </c>
      <c r="M26" s="277">
        <v>34</v>
      </c>
      <c r="N26" s="276">
        <v>1</v>
      </c>
      <c r="O26" s="277">
        <v>34</v>
      </c>
      <c r="P26" s="276">
        <v>1</v>
      </c>
      <c r="Q26" s="277">
        <v>34</v>
      </c>
      <c r="R26" s="3"/>
      <c r="V26" s="115"/>
    </row>
    <row r="27" spans="1:22" ht="15" thickBot="1" x14ac:dyDescent="0.35">
      <c r="A27" s="197" t="s">
        <v>67</v>
      </c>
      <c r="B27" s="194">
        <v>1</v>
      </c>
      <c r="C27" s="164">
        <v>34</v>
      </c>
      <c r="D27" s="159">
        <v>1</v>
      </c>
      <c r="E27" s="160">
        <v>34</v>
      </c>
      <c r="F27" s="161">
        <v>1</v>
      </c>
      <c r="G27" s="160">
        <v>34</v>
      </c>
      <c r="H27" s="161">
        <v>1</v>
      </c>
      <c r="I27" s="193">
        <v>34</v>
      </c>
      <c r="J27" s="194"/>
      <c r="K27" s="160"/>
      <c r="L27" s="161"/>
      <c r="M27" s="160"/>
      <c r="N27" s="194"/>
      <c r="O27" s="193"/>
      <c r="P27" s="194"/>
      <c r="Q27" s="160"/>
      <c r="R27" s="192"/>
    </row>
    <row r="28" spans="1:22" ht="15.6" customHeight="1" thickTop="1" thickBot="1" x14ac:dyDescent="0.35">
      <c r="A28" s="172"/>
      <c r="B28" s="134">
        <v>29</v>
      </c>
      <c r="C28" s="166">
        <f>SUM(C23:C27)</f>
        <v>986</v>
      </c>
      <c r="D28" s="165">
        <v>29</v>
      </c>
      <c r="E28" s="168">
        <f>SUM(E23:E27)</f>
        <v>986</v>
      </c>
      <c r="F28" s="165">
        <v>29</v>
      </c>
      <c r="G28" s="169">
        <f>SUM(G23:G27)</f>
        <v>986</v>
      </c>
      <c r="H28" s="170">
        <v>29</v>
      </c>
      <c r="I28" s="135">
        <f t="shared" ref="I28:Q28" si="3">SUM(I23:I27)</f>
        <v>986</v>
      </c>
      <c r="J28" s="133">
        <f t="shared" si="3"/>
        <v>30</v>
      </c>
      <c r="K28" s="195">
        <f t="shared" si="3"/>
        <v>1020</v>
      </c>
      <c r="L28" s="196">
        <f t="shared" si="3"/>
        <v>30</v>
      </c>
      <c r="M28" s="132">
        <f t="shared" si="3"/>
        <v>1020</v>
      </c>
      <c r="N28" s="133">
        <f t="shared" si="3"/>
        <v>30</v>
      </c>
      <c r="O28" s="195">
        <f t="shared" si="3"/>
        <v>1020</v>
      </c>
      <c r="P28" s="196">
        <f t="shared" si="3"/>
        <v>30</v>
      </c>
      <c r="Q28" s="132">
        <f t="shared" si="3"/>
        <v>1020</v>
      </c>
      <c r="R28" s="3"/>
    </row>
    <row r="29" spans="1:22" s="3" customFormat="1" ht="15" thickTop="1" x14ac:dyDescent="0.3">
      <c r="C29" s="114"/>
    </row>
    <row r="30" spans="1:22" s="3" customFormat="1" x14ac:dyDescent="0.3">
      <c r="C30" s="114"/>
    </row>
    <row r="31" spans="1:22" s="3" customFormat="1" x14ac:dyDescent="0.3">
      <c r="C31" s="114"/>
    </row>
    <row r="32" spans="1:22" s="3" customFormat="1" x14ac:dyDescent="0.3">
      <c r="C32" s="114"/>
    </row>
    <row r="33" spans="3:3" s="3" customFormat="1" x14ac:dyDescent="0.3">
      <c r="C33" s="114"/>
    </row>
    <row r="34" spans="3:3" s="3" customFormat="1" x14ac:dyDescent="0.3">
      <c r="C34" s="114"/>
    </row>
    <row r="35" spans="3:3" s="3" customFormat="1" x14ac:dyDescent="0.3">
      <c r="C35" s="114"/>
    </row>
    <row r="36" spans="3:3" s="3" customFormat="1" x14ac:dyDescent="0.3">
      <c r="C36" s="114"/>
    </row>
    <row r="37" spans="3:3" s="3" customFormat="1" x14ac:dyDescent="0.3">
      <c r="C37" s="114"/>
    </row>
    <row r="38" spans="3:3" s="3" customFormat="1" x14ac:dyDescent="0.3">
      <c r="C38" s="114"/>
    </row>
    <row r="39" spans="3:3" s="3" customFormat="1" x14ac:dyDescent="0.3">
      <c r="C39" s="114"/>
    </row>
    <row r="40" spans="3:3" s="3" customFormat="1" x14ac:dyDescent="0.3">
      <c r="C40" s="114"/>
    </row>
    <row r="41" spans="3:3" s="3" customFormat="1" x14ac:dyDescent="0.3">
      <c r="C41" s="114"/>
    </row>
    <row r="42" spans="3:3" s="3" customFormat="1" x14ac:dyDescent="0.3">
      <c r="C42" s="114"/>
    </row>
    <row r="43" spans="3:3" s="3" customFormat="1" x14ac:dyDescent="0.3">
      <c r="C43" s="114"/>
    </row>
    <row r="44" spans="3:3" s="3" customFormat="1" x14ac:dyDescent="0.3">
      <c r="C44" s="114"/>
    </row>
    <row r="45" spans="3:3" s="3" customFormat="1" x14ac:dyDescent="0.3">
      <c r="C45" s="114"/>
    </row>
    <row r="46" spans="3:3" s="3" customFormat="1" x14ac:dyDescent="0.3">
      <c r="C46" s="114"/>
    </row>
    <row r="47" spans="3:3" s="3" customFormat="1" x14ac:dyDescent="0.3">
      <c r="C47" s="114"/>
    </row>
    <row r="48" spans="3:3" s="3" customFormat="1" x14ac:dyDescent="0.3">
      <c r="C48" s="114"/>
    </row>
    <row r="49" spans="3:3" s="3" customFormat="1" x14ac:dyDescent="0.3">
      <c r="C49" s="114"/>
    </row>
    <row r="50" spans="3:3" s="3" customFormat="1" x14ac:dyDescent="0.3">
      <c r="C50" s="114"/>
    </row>
    <row r="51" spans="3:3" s="3" customFormat="1" x14ac:dyDescent="0.3">
      <c r="C51" s="114"/>
    </row>
    <row r="52" spans="3:3" s="3" customFormat="1" x14ac:dyDescent="0.3">
      <c r="C52" s="114"/>
    </row>
    <row r="53" spans="3:3" s="3" customFormat="1" x14ac:dyDescent="0.3">
      <c r="C53" s="114"/>
    </row>
    <row r="54" spans="3:3" s="3" customFormat="1" x14ac:dyDescent="0.3">
      <c r="C54" s="114"/>
    </row>
    <row r="55" spans="3:3" s="3" customFormat="1" x14ac:dyDescent="0.3">
      <c r="C55" s="114"/>
    </row>
    <row r="56" spans="3:3" s="3" customFormat="1" x14ac:dyDescent="0.3">
      <c r="C56" s="114"/>
    </row>
    <row r="57" spans="3:3" s="3" customFormat="1" x14ac:dyDescent="0.3">
      <c r="C57" s="114"/>
    </row>
    <row r="58" spans="3:3" s="3" customFormat="1" x14ac:dyDescent="0.3">
      <c r="C58" s="114"/>
    </row>
    <row r="59" spans="3:3" s="3" customFormat="1" x14ac:dyDescent="0.3">
      <c r="C59" s="114"/>
    </row>
    <row r="60" spans="3:3" s="3" customFormat="1" x14ac:dyDescent="0.3">
      <c r="C60" s="114"/>
    </row>
    <row r="61" spans="3:3" s="3" customFormat="1" x14ac:dyDescent="0.3">
      <c r="C61" s="114"/>
    </row>
    <row r="62" spans="3:3" s="3" customFormat="1" x14ac:dyDescent="0.3">
      <c r="C62" s="114"/>
    </row>
    <row r="63" spans="3:3" s="3" customFormat="1" x14ac:dyDescent="0.3">
      <c r="C63" s="114"/>
    </row>
    <row r="64" spans="3:3" s="3" customFormat="1" x14ac:dyDescent="0.3">
      <c r="C64" s="114"/>
    </row>
    <row r="65" spans="3:3" s="3" customFormat="1" x14ac:dyDescent="0.3">
      <c r="C65" s="114"/>
    </row>
    <row r="66" spans="3:3" s="3" customFormat="1" x14ac:dyDescent="0.3">
      <c r="C66" s="114"/>
    </row>
    <row r="67" spans="3:3" s="3" customFormat="1" x14ac:dyDescent="0.3">
      <c r="C67" s="114"/>
    </row>
    <row r="68" spans="3:3" s="3" customFormat="1" x14ac:dyDescent="0.3">
      <c r="C68" s="114"/>
    </row>
  </sheetData>
  <mergeCells count="21">
    <mergeCell ref="A1:Q1"/>
    <mergeCell ref="H4:I4"/>
    <mergeCell ref="J4:K4"/>
    <mergeCell ref="L4:M4"/>
    <mergeCell ref="N4:O4"/>
    <mergeCell ref="P4:Q4"/>
    <mergeCell ref="B4:C4"/>
    <mergeCell ref="Q7:Q8"/>
    <mergeCell ref="I7:I8"/>
    <mergeCell ref="B2:I2"/>
    <mergeCell ref="L3:M3"/>
    <mergeCell ref="N3:O3"/>
    <mergeCell ref="P3:Q3"/>
    <mergeCell ref="J2:Q2"/>
    <mergeCell ref="D4:E4"/>
    <mergeCell ref="F4:G4"/>
    <mergeCell ref="J3:K3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zoomScale="69" zoomScaleNormal="69" workbookViewId="0">
      <pane xSplit="1" ySplit="4" topLeftCell="B14" activePane="bottomRight" state="frozen"/>
      <selection pane="topRight" activeCell="B1" sqref="B1"/>
      <selection pane="bottomLeft" activeCell="A5" sqref="A5"/>
      <selection pane="bottomRight" activeCell="Z31" sqref="Z31"/>
    </sheetView>
  </sheetViews>
  <sheetFormatPr defaultRowHeight="14.4" x14ac:dyDescent="0.3"/>
  <cols>
    <col min="1" max="1" width="22.5546875" customWidth="1"/>
  </cols>
  <sheetData>
    <row r="1" spans="1:21" ht="39" customHeight="1" thickBot="1" x14ac:dyDescent="0.35">
      <c r="A1" s="93"/>
      <c r="B1" s="46"/>
      <c r="C1" s="46"/>
      <c r="D1" s="46"/>
      <c r="E1" s="92" t="s">
        <v>70</v>
      </c>
      <c r="F1" s="93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21" ht="30" thickTop="1" thickBot="1" x14ac:dyDescent="0.35">
      <c r="A2" s="91" t="s">
        <v>58</v>
      </c>
      <c r="B2" s="317" t="s">
        <v>46</v>
      </c>
      <c r="C2" s="318"/>
      <c r="D2" s="318"/>
      <c r="E2" s="318"/>
      <c r="F2" s="318"/>
      <c r="G2" s="318"/>
      <c r="H2" s="318"/>
      <c r="I2" s="318"/>
      <c r="J2" s="305" t="s">
        <v>46</v>
      </c>
      <c r="K2" s="306"/>
      <c r="L2" s="306"/>
      <c r="M2" s="306"/>
      <c r="N2" s="306"/>
      <c r="O2" s="306"/>
      <c r="P2" s="306"/>
      <c r="Q2" s="306"/>
      <c r="R2" s="306"/>
      <c r="S2" s="307"/>
    </row>
    <row r="3" spans="1:21" ht="15" thickTop="1" x14ac:dyDescent="0.3">
      <c r="A3" s="83" t="s">
        <v>39</v>
      </c>
      <c r="B3" s="319" t="s">
        <v>61</v>
      </c>
      <c r="C3" s="320"/>
      <c r="D3" s="319" t="s">
        <v>51</v>
      </c>
      <c r="E3" s="320"/>
      <c r="F3" s="319" t="s">
        <v>40</v>
      </c>
      <c r="G3" s="320"/>
      <c r="H3" s="319" t="s">
        <v>68</v>
      </c>
      <c r="I3" s="320"/>
      <c r="J3" s="314" t="s">
        <v>56</v>
      </c>
      <c r="K3" s="315"/>
      <c r="L3" s="316" t="s">
        <v>71</v>
      </c>
      <c r="M3" s="315"/>
      <c r="N3" s="316" t="s">
        <v>72</v>
      </c>
      <c r="O3" s="315"/>
      <c r="P3" s="314" t="s">
        <v>47</v>
      </c>
      <c r="Q3" s="315"/>
      <c r="R3" s="308" t="s">
        <v>57</v>
      </c>
      <c r="S3" s="308"/>
      <c r="T3" s="3"/>
    </row>
    <row r="4" spans="1:21" ht="15" thickBot="1" x14ac:dyDescent="0.35">
      <c r="A4" s="84" t="s">
        <v>12</v>
      </c>
      <c r="B4" s="309"/>
      <c r="C4" s="310"/>
      <c r="D4" s="309"/>
      <c r="E4" s="310"/>
      <c r="F4" s="309">
        <v>16</v>
      </c>
      <c r="G4" s="310"/>
      <c r="H4" s="309"/>
      <c r="I4" s="310"/>
      <c r="J4" s="309"/>
      <c r="K4" s="310"/>
      <c r="L4" s="311"/>
      <c r="M4" s="310"/>
      <c r="N4" s="311"/>
      <c r="O4" s="310"/>
      <c r="P4" s="309">
        <v>21</v>
      </c>
      <c r="Q4" s="310"/>
      <c r="R4" s="312">
        <v>9</v>
      </c>
      <c r="S4" s="313"/>
    </row>
    <row r="5" spans="1:21" s="115" customFormat="1" ht="15" customHeight="1" thickTop="1" x14ac:dyDescent="0.3">
      <c r="A5" s="142" t="s">
        <v>13</v>
      </c>
      <c r="B5" s="143">
        <v>4</v>
      </c>
      <c r="C5" s="144">
        <v>136</v>
      </c>
      <c r="D5" s="143">
        <v>4</v>
      </c>
      <c r="E5" s="144">
        <v>136</v>
      </c>
      <c r="F5" s="143">
        <v>4</v>
      </c>
      <c r="G5" s="144">
        <v>136</v>
      </c>
      <c r="H5" s="143">
        <v>4</v>
      </c>
      <c r="I5" s="144">
        <v>136</v>
      </c>
      <c r="J5" s="145">
        <v>3</v>
      </c>
      <c r="K5" s="146">
        <v>102</v>
      </c>
      <c r="L5" s="145">
        <v>3</v>
      </c>
      <c r="M5" s="146">
        <v>102</v>
      </c>
      <c r="N5" s="145">
        <v>3</v>
      </c>
      <c r="O5" s="146">
        <v>102</v>
      </c>
      <c r="P5" s="145">
        <v>3</v>
      </c>
      <c r="Q5" s="146">
        <v>102</v>
      </c>
      <c r="R5" s="147">
        <v>3</v>
      </c>
      <c r="S5" s="148">
        <v>102</v>
      </c>
    </row>
    <row r="6" spans="1:21" ht="15" thickBot="1" x14ac:dyDescent="0.35">
      <c r="A6" s="84" t="s">
        <v>14</v>
      </c>
      <c r="B6" s="67">
        <v>2</v>
      </c>
      <c r="C6" s="63">
        <v>68</v>
      </c>
      <c r="D6" s="64">
        <v>2</v>
      </c>
      <c r="E6" s="63">
        <v>68</v>
      </c>
      <c r="F6" s="64">
        <v>2</v>
      </c>
      <c r="G6" s="63">
        <v>68</v>
      </c>
      <c r="H6" s="64">
        <v>2</v>
      </c>
      <c r="I6" s="63">
        <v>68</v>
      </c>
      <c r="J6" s="64">
        <v>2</v>
      </c>
      <c r="K6" s="63">
        <v>68</v>
      </c>
      <c r="L6" s="64">
        <v>2</v>
      </c>
      <c r="M6" s="63">
        <v>68</v>
      </c>
      <c r="N6" s="64">
        <v>2</v>
      </c>
      <c r="O6" s="63">
        <v>68</v>
      </c>
      <c r="P6" s="64">
        <v>2</v>
      </c>
      <c r="Q6" s="63">
        <v>68</v>
      </c>
      <c r="R6" s="64">
        <v>2</v>
      </c>
      <c r="S6" s="63">
        <v>68</v>
      </c>
    </row>
    <row r="7" spans="1:21" ht="29.4" thickTop="1" x14ac:dyDescent="0.3">
      <c r="A7" s="85" t="s">
        <v>59</v>
      </c>
      <c r="B7" s="45" t="s">
        <v>16</v>
      </c>
      <c r="C7" s="56" t="s">
        <v>41</v>
      </c>
      <c r="D7" s="43" t="s">
        <v>16</v>
      </c>
      <c r="E7" s="56" t="s">
        <v>41</v>
      </c>
      <c r="F7" s="43" t="s">
        <v>42</v>
      </c>
      <c r="G7" s="56">
        <v>68</v>
      </c>
      <c r="H7" s="43" t="s">
        <v>42</v>
      </c>
      <c r="I7" s="56">
        <v>68</v>
      </c>
      <c r="J7" s="43" t="s">
        <v>16</v>
      </c>
      <c r="K7" s="56" t="s">
        <v>41</v>
      </c>
      <c r="L7" s="45" t="s">
        <v>16</v>
      </c>
      <c r="M7" s="56" t="s">
        <v>41</v>
      </c>
      <c r="N7" s="45" t="s">
        <v>16</v>
      </c>
      <c r="O7" s="56" t="s">
        <v>41</v>
      </c>
      <c r="P7" s="45" t="s">
        <v>16</v>
      </c>
      <c r="Q7" s="56" t="s">
        <v>41</v>
      </c>
      <c r="R7" s="45"/>
      <c r="S7" s="57"/>
    </row>
    <row r="8" spans="1:21" ht="29.4" thickBot="1" x14ac:dyDescent="0.35">
      <c r="A8" s="216" t="s">
        <v>60</v>
      </c>
      <c r="B8" s="53"/>
      <c r="C8" s="54"/>
      <c r="D8" s="65"/>
      <c r="E8" s="66"/>
      <c r="F8" s="53"/>
      <c r="G8" s="54"/>
      <c r="H8" s="64">
        <v>2</v>
      </c>
      <c r="I8" s="215">
        <v>68</v>
      </c>
      <c r="J8" s="53"/>
      <c r="K8" s="54"/>
      <c r="L8" s="65"/>
      <c r="M8" s="54"/>
      <c r="N8" s="65"/>
      <c r="O8" s="54"/>
      <c r="P8" s="64"/>
      <c r="Q8" s="63"/>
      <c r="R8" s="67">
        <v>2</v>
      </c>
      <c r="S8" s="63">
        <v>68</v>
      </c>
      <c r="U8" s="3"/>
    </row>
    <row r="9" spans="1:21" ht="15" customHeight="1" thickTop="1" x14ac:dyDescent="0.3">
      <c r="A9" s="87" t="s">
        <v>17</v>
      </c>
      <c r="B9" s="14"/>
      <c r="C9" s="56"/>
      <c r="D9" s="14"/>
      <c r="E9" s="56"/>
      <c r="F9" s="14"/>
      <c r="G9" s="56"/>
      <c r="H9" s="14"/>
      <c r="I9" s="56"/>
      <c r="J9" s="49"/>
      <c r="K9" s="55"/>
      <c r="L9" s="49"/>
      <c r="M9" s="55"/>
      <c r="N9" s="49"/>
      <c r="O9" s="55"/>
      <c r="P9" s="49"/>
      <c r="Q9" s="55"/>
      <c r="R9" s="49"/>
      <c r="S9" s="116"/>
    </row>
    <row r="10" spans="1:21" x14ac:dyDescent="0.3">
      <c r="A10" s="88" t="s">
        <v>18</v>
      </c>
      <c r="B10" s="6">
        <v>3</v>
      </c>
      <c r="C10" s="57">
        <v>102</v>
      </c>
      <c r="D10" s="6">
        <v>3</v>
      </c>
      <c r="E10" s="57">
        <v>102</v>
      </c>
      <c r="F10" s="6">
        <v>3</v>
      </c>
      <c r="G10" s="57">
        <v>102</v>
      </c>
      <c r="H10" s="6">
        <v>3</v>
      </c>
      <c r="I10" s="57">
        <v>136</v>
      </c>
      <c r="J10" s="6">
        <v>3</v>
      </c>
      <c r="K10" s="57">
        <v>102</v>
      </c>
      <c r="L10" s="6">
        <v>4</v>
      </c>
      <c r="M10" s="57">
        <v>102</v>
      </c>
      <c r="N10" s="6">
        <v>3</v>
      </c>
      <c r="O10" s="57">
        <v>102</v>
      </c>
      <c r="P10" s="6">
        <v>3</v>
      </c>
      <c r="Q10" s="57">
        <v>102</v>
      </c>
      <c r="R10" s="14">
        <v>3</v>
      </c>
      <c r="S10" s="117">
        <v>102</v>
      </c>
    </row>
    <row r="11" spans="1:21" x14ac:dyDescent="0.3">
      <c r="A11" s="88" t="s">
        <v>19</v>
      </c>
      <c r="B11" s="6">
        <v>2</v>
      </c>
      <c r="C11" s="57">
        <v>68</v>
      </c>
      <c r="D11" s="6">
        <v>2</v>
      </c>
      <c r="E11" s="57">
        <v>68</v>
      </c>
      <c r="F11" s="6">
        <v>2</v>
      </c>
      <c r="G11" s="57">
        <v>68</v>
      </c>
      <c r="H11" s="6">
        <v>2</v>
      </c>
      <c r="I11" s="57">
        <v>68</v>
      </c>
      <c r="J11" s="6">
        <v>2</v>
      </c>
      <c r="K11" s="57">
        <v>68</v>
      </c>
      <c r="L11" s="6">
        <v>2</v>
      </c>
      <c r="M11" s="57">
        <v>68</v>
      </c>
      <c r="N11" s="6">
        <v>2</v>
      </c>
      <c r="O11" s="57">
        <v>68</v>
      </c>
      <c r="P11" s="6">
        <v>2</v>
      </c>
      <c r="Q11" s="57">
        <v>68</v>
      </c>
      <c r="R11" s="6">
        <v>2</v>
      </c>
      <c r="S11" s="57">
        <v>68</v>
      </c>
    </row>
    <row r="12" spans="1:21" ht="28.8" x14ac:dyDescent="0.3">
      <c r="A12" s="89" t="s">
        <v>20</v>
      </c>
      <c r="B12" s="58">
        <v>1</v>
      </c>
      <c r="C12" s="59">
        <v>34</v>
      </c>
      <c r="D12" s="61">
        <v>1</v>
      </c>
      <c r="E12" s="59">
        <v>34</v>
      </c>
      <c r="F12" s="61">
        <v>1</v>
      </c>
      <c r="G12" s="251">
        <v>34</v>
      </c>
      <c r="H12" s="61">
        <v>1</v>
      </c>
      <c r="I12" s="59">
        <v>34</v>
      </c>
      <c r="J12" s="61">
        <v>1</v>
      </c>
      <c r="K12" s="59">
        <v>34</v>
      </c>
      <c r="L12" s="61">
        <v>1</v>
      </c>
      <c r="M12" s="59">
        <v>34</v>
      </c>
      <c r="N12" s="61">
        <v>1</v>
      </c>
      <c r="O12" s="59">
        <v>34</v>
      </c>
      <c r="P12" s="61">
        <v>1</v>
      </c>
      <c r="Q12" s="59">
        <v>34</v>
      </c>
      <c r="R12" s="58">
        <v>1</v>
      </c>
      <c r="S12" s="59">
        <v>34</v>
      </c>
    </row>
    <row r="13" spans="1:21" ht="15" thickBot="1" x14ac:dyDescent="0.35">
      <c r="A13" s="84" t="s">
        <v>21</v>
      </c>
      <c r="B13" s="68" t="s">
        <v>43</v>
      </c>
      <c r="C13" s="69" t="s">
        <v>44</v>
      </c>
      <c r="D13" s="70" t="s">
        <v>43</v>
      </c>
      <c r="E13" s="63" t="s">
        <v>44</v>
      </c>
      <c r="F13" s="250" t="s">
        <v>45</v>
      </c>
      <c r="G13" s="63">
        <v>34</v>
      </c>
      <c r="H13" s="234" t="s">
        <v>43</v>
      </c>
      <c r="I13" s="63" t="s">
        <v>44</v>
      </c>
      <c r="J13" s="70" t="s">
        <v>43</v>
      </c>
      <c r="K13" s="63" t="s">
        <v>44</v>
      </c>
      <c r="L13" s="70" t="s">
        <v>16</v>
      </c>
      <c r="M13" s="63" t="s">
        <v>41</v>
      </c>
      <c r="N13" s="70" t="s">
        <v>43</v>
      </c>
      <c r="O13" s="63" t="s">
        <v>44</v>
      </c>
      <c r="P13" s="70" t="s">
        <v>43</v>
      </c>
      <c r="Q13" s="63" t="s">
        <v>44</v>
      </c>
      <c r="R13" s="68" t="s">
        <v>45</v>
      </c>
      <c r="S13" s="63">
        <v>34</v>
      </c>
    </row>
    <row r="14" spans="1:21" ht="15" customHeight="1" thickTop="1" x14ac:dyDescent="0.3">
      <c r="A14" s="87" t="s">
        <v>22</v>
      </c>
      <c r="B14" s="6">
        <v>1.68</v>
      </c>
      <c r="C14" s="5">
        <v>57</v>
      </c>
      <c r="D14" s="96">
        <v>1.68</v>
      </c>
      <c r="E14" s="5">
        <v>57</v>
      </c>
      <c r="F14" s="96">
        <v>1.68</v>
      </c>
      <c r="G14" s="76">
        <v>57</v>
      </c>
      <c r="H14" s="96">
        <v>1.68</v>
      </c>
      <c r="I14" s="76">
        <v>57</v>
      </c>
      <c r="J14" s="263">
        <v>1.85</v>
      </c>
      <c r="K14" s="264"/>
      <c r="L14" s="263">
        <v>1.85</v>
      </c>
      <c r="M14" s="264"/>
      <c r="N14" s="263">
        <v>1.85</v>
      </c>
      <c r="O14" s="264"/>
      <c r="P14" s="263">
        <v>1.85</v>
      </c>
      <c r="Q14" s="264"/>
      <c r="R14" s="263">
        <v>1.85</v>
      </c>
      <c r="S14" s="264"/>
    </row>
    <row r="15" spans="1:21" x14ac:dyDescent="0.3">
      <c r="A15" s="88" t="s">
        <v>23</v>
      </c>
      <c r="B15" s="6">
        <v>0.82</v>
      </c>
      <c r="C15" s="5">
        <v>28</v>
      </c>
      <c r="D15" s="98">
        <v>0.82</v>
      </c>
      <c r="E15" s="5">
        <v>28</v>
      </c>
      <c r="F15" s="98">
        <v>0.82</v>
      </c>
      <c r="G15" s="246">
        <v>28</v>
      </c>
      <c r="H15" s="98">
        <v>0.82</v>
      </c>
      <c r="I15" s="5">
        <v>28</v>
      </c>
      <c r="J15" s="265">
        <v>1.1499999999999999</v>
      </c>
      <c r="K15" s="266"/>
      <c r="L15" s="265">
        <v>1.1499999999999999</v>
      </c>
      <c r="M15" s="266"/>
      <c r="N15" s="265">
        <v>1.1499999999999999</v>
      </c>
      <c r="O15" s="266"/>
      <c r="P15" s="265">
        <v>1.1499999999999999</v>
      </c>
      <c r="Q15" s="266"/>
      <c r="R15" s="265">
        <v>1.1499999999999999</v>
      </c>
      <c r="S15" s="266"/>
    </row>
    <row r="16" spans="1:21" x14ac:dyDescent="0.3">
      <c r="A16" s="88" t="s">
        <v>50</v>
      </c>
      <c r="B16" s="6">
        <v>0.5</v>
      </c>
      <c r="C16" s="5">
        <v>17</v>
      </c>
      <c r="D16" s="98">
        <v>0.5</v>
      </c>
      <c r="E16" s="5">
        <v>17</v>
      </c>
      <c r="F16" s="98">
        <v>0.5</v>
      </c>
      <c r="G16" s="246">
        <v>17</v>
      </c>
      <c r="H16" s="245">
        <v>0.5</v>
      </c>
      <c r="I16" s="186">
        <v>17</v>
      </c>
      <c r="J16" s="218"/>
      <c r="K16" s="219"/>
      <c r="L16" s="220"/>
      <c r="M16" s="221"/>
      <c r="N16" s="218"/>
      <c r="O16" s="221"/>
      <c r="P16" s="218"/>
      <c r="Q16" s="221"/>
      <c r="R16" s="218"/>
      <c r="S16" s="221"/>
      <c r="T16" s="192"/>
    </row>
    <row r="17" spans="1:22" x14ac:dyDescent="0.3">
      <c r="A17" s="154" t="s">
        <v>24</v>
      </c>
      <c r="B17" s="11"/>
      <c r="C17" s="5"/>
      <c r="D17" s="98"/>
      <c r="E17" s="186"/>
      <c r="F17" s="185"/>
      <c r="G17" s="56"/>
      <c r="H17" s="185"/>
      <c r="I17" s="186"/>
      <c r="J17" s="61"/>
      <c r="K17" s="59"/>
      <c r="L17" s="58"/>
      <c r="M17" s="59"/>
      <c r="N17" s="58"/>
      <c r="O17" s="59"/>
      <c r="P17" s="58"/>
      <c r="Q17" s="59"/>
      <c r="R17" s="58"/>
      <c r="S17" s="59"/>
      <c r="V17" s="3"/>
    </row>
    <row r="18" spans="1:22" ht="15" thickBot="1" x14ac:dyDescent="0.35">
      <c r="A18" s="84" t="s">
        <v>25</v>
      </c>
      <c r="B18" s="64">
        <v>2</v>
      </c>
      <c r="C18" s="63">
        <v>68</v>
      </c>
      <c r="D18" s="64">
        <v>2</v>
      </c>
      <c r="E18" s="63">
        <v>68</v>
      </c>
      <c r="F18" s="64">
        <v>2</v>
      </c>
      <c r="G18" s="63">
        <v>68</v>
      </c>
      <c r="H18" s="64">
        <v>2</v>
      </c>
      <c r="I18" s="63">
        <v>68</v>
      </c>
      <c r="J18" s="64">
        <v>2</v>
      </c>
      <c r="K18" s="63">
        <v>68</v>
      </c>
      <c r="L18" s="64">
        <v>2</v>
      </c>
      <c r="M18" s="63">
        <v>68</v>
      </c>
      <c r="N18" s="64">
        <v>2</v>
      </c>
      <c r="O18" s="63">
        <v>68</v>
      </c>
      <c r="P18" s="64">
        <v>2</v>
      </c>
      <c r="Q18" s="63">
        <v>68</v>
      </c>
      <c r="R18" s="64">
        <v>2</v>
      </c>
      <c r="S18" s="63">
        <v>68</v>
      </c>
    </row>
    <row r="19" spans="1:22" ht="29.4" customHeight="1" thickTop="1" x14ac:dyDescent="0.3">
      <c r="A19" s="214" t="s">
        <v>53</v>
      </c>
      <c r="B19" s="211"/>
      <c r="C19" s="141"/>
      <c r="D19" s="211"/>
      <c r="E19" s="141"/>
      <c r="F19" s="211"/>
      <c r="G19" s="141"/>
      <c r="H19" s="211"/>
      <c r="I19" s="141"/>
      <c r="J19" s="211"/>
      <c r="K19" s="141"/>
      <c r="L19" s="211"/>
      <c r="M19" s="141"/>
      <c r="N19" s="211"/>
      <c r="O19" s="141"/>
      <c r="P19" s="211"/>
      <c r="Q19" s="141"/>
      <c r="R19" s="211"/>
      <c r="S19" s="141"/>
    </row>
    <row r="20" spans="1:22" ht="2.4" customHeight="1" thickBot="1" x14ac:dyDescent="0.35">
      <c r="A20" s="210"/>
      <c r="B20" s="176"/>
      <c r="C20" s="212"/>
      <c r="D20" s="176"/>
      <c r="E20" s="212"/>
      <c r="F20" s="176"/>
      <c r="G20" s="212"/>
      <c r="H20" s="176"/>
      <c r="I20" s="212"/>
      <c r="J20" s="176"/>
      <c r="K20" s="141"/>
      <c r="L20" s="211"/>
      <c r="M20" s="141"/>
      <c r="N20" s="211"/>
      <c r="O20" s="141"/>
      <c r="P20" s="211"/>
      <c r="Q20" s="141"/>
      <c r="R20" s="211"/>
      <c r="S20" s="141"/>
    </row>
    <row r="21" spans="1:22" ht="15" hidden="1" thickBot="1" x14ac:dyDescent="0.35">
      <c r="A21" s="210"/>
      <c r="B21" s="176"/>
      <c r="C21" s="212"/>
      <c r="D21" s="176"/>
      <c r="E21" s="212"/>
      <c r="F21" s="176"/>
      <c r="G21" s="212"/>
      <c r="H21" s="176"/>
      <c r="I21" s="212"/>
      <c r="J21" s="211"/>
      <c r="K21" s="141"/>
      <c r="L21" s="211"/>
      <c r="M21" s="141"/>
      <c r="N21" s="211"/>
      <c r="O21" s="141"/>
      <c r="P21" s="211"/>
      <c r="Q21" s="141"/>
      <c r="R21" s="211"/>
      <c r="S21" s="141"/>
    </row>
    <row r="22" spans="1:22" ht="15" customHeight="1" thickTop="1" x14ac:dyDescent="0.3">
      <c r="A22" s="90" t="s">
        <v>27</v>
      </c>
      <c r="B22" s="14">
        <v>2</v>
      </c>
      <c r="C22" s="56">
        <v>68</v>
      </c>
      <c r="D22" s="14">
        <v>2</v>
      </c>
      <c r="E22" s="56">
        <v>68</v>
      </c>
      <c r="F22" s="14">
        <v>2</v>
      </c>
      <c r="G22" s="56">
        <v>68</v>
      </c>
      <c r="H22" s="14">
        <v>2</v>
      </c>
      <c r="I22" s="56">
        <v>68</v>
      </c>
      <c r="J22" s="96">
        <v>2</v>
      </c>
      <c r="K22" s="76">
        <v>68</v>
      </c>
      <c r="L22" s="97">
        <v>3</v>
      </c>
      <c r="M22" s="76">
        <v>68</v>
      </c>
      <c r="N22" s="97">
        <v>3</v>
      </c>
      <c r="O22" s="76">
        <v>68</v>
      </c>
      <c r="P22" s="97">
        <v>2</v>
      </c>
      <c r="Q22" s="76">
        <v>68</v>
      </c>
      <c r="R22" s="97">
        <v>2</v>
      </c>
      <c r="S22" s="76">
        <v>68</v>
      </c>
    </row>
    <row r="23" spans="1:22" x14ac:dyDescent="0.3">
      <c r="A23" s="88" t="s">
        <v>28</v>
      </c>
      <c r="B23" s="6">
        <v>2</v>
      </c>
      <c r="C23" s="57">
        <v>68</v>
      </c>
      <c r="D23" s="6">
        <v>2</v>
      </c>
      <c r="E23" s="57">
        <v>68</v>
      </c>
      <c r="F23" s="6">
        <v>2</v>
      </c>
      <c r="G23" s="57">
        <v>68</v>
      </c>
      <c r="H23" s="6">
        <v>2</v>
      </c>
      <c r="I23" s="57">
        <v>68</v>
      </c>
      <c r="J23" s="98">
        <v>2</v>
      </c>
      <c r="K23" s="57">
        <v>68</v>
      </c>
      <c r="L23" s="6">
        <v>2</v>
      </c>
      <c r="M23" s="57">
        <v>68</v>
      </c>
      <c r="N23" s="6">
        <v>2</v>
      </c>
      <c r="O23" s="57">
        <v>68</v>
      </c>
      <c r="P23" s="6">
        <v>2</v>
      </c>
      <c r="Q23" s="57">
        <v>68</v>
      </c>
      <c r="R23" s="6">
        <v>2</v>
      </c>
      <c r="S23" s="57">
        <v>68</v>
      </c>
    </row>
    <row r="24" spans="1:22" ht="15" thickBot="1" x14ac:dyDescent="0.35">
      <c r="A24" s="84" t="s">
        <v>29</v>
      </c>
      <c r="B24" s="65"/>
      <c r="C24" s="54"/>
      <c r="D24" s="65"/>
      <c r="E24" s="66"/>
      <c r="F24" s="53"/>
      <c r="G24" s="54"/>
      <c r="H24" s="65"/>
      <c r="I24" s="66"/>
      <c r="J24" s="67">
        <v>2</v>
      </c>
      <c r="K24" s="69">
        <v>68</v>
      </c>
      <c r="L24" s="95">
        <v>2</v>
      </c>
      <c r="M24" s="69">
        <v>68</v>
      </c>
      <c r="N24" s="95">
        <v>2</v>
      </c>
      <c r="O24" s="69">
        <v>68</v>
      </c>
      <c r="P24" s="95">
        <v>2</v>
      </c>
      <c r="Q24" s="69">
        <v>68</v>
      </c>
      <c r="R24" s="95">
        <v>2</v>
      </c>
      <c r="S24" s="69">
        <v>68</v>
      </c>
    </row>
    <row r="25" spans="1:22" ht="29.4" thickTop="1" x14ac:dyDescent="0.3">
      <c r="A25" s="85" t="s">
        <v>30</v>
      </c>
      <c r="B25" s="71">
        <v>1</v>
      </c>
      <c r="C25" s="72">
        <v>34</v>
      </c>
      <c r="D25" s="71">
        <v>1</v>
      </c>
      <c r="E25" s="72">
        <v>34</v>
      </c>
      <c r="F25" s="71">
        <v>1</v>
      </c>
      <c r="G25" s="72">
        <v>34</v>
      </c>
      <c r="H25" s="71">
        <v>1</v>
      </c>
      <c r="I25" s="72">
        <v>34</v>
      </c>
      <c r="J25" s="48"/>
      <c r="K25" s="51"/>
      <c r="L25" s="48"/>
      <c r="M25" s="50"/>
      <c r="N25" s="48"/>
      <c r="O25" s="50"/>
      <c r="P25" s="48"/>
      <c r="Q25" s="50"/>
      <c r="R25" s="48"/>
      <c r="S25" s="50"/>
    </row>
    <row r="26" spans="1:22" ht="15" thickBot="1" x14ac:dyDescent="0.35">
      <c r="A26" s="84" t="s">
        <v>31</v>
      </c>
      <c r="B26" s="73">
        <v>1</v>
      </c>
      <c r="C26" s="74">
        <v>34</v>
      </c>
      <c r="D26" s="75">
        <v>1</v>
      </c>
      <c r="E26" s="74">
        <v>34</v>
      </c>
      <c r="F26" s="75">
        <v>1</v>
      </c>
      <c r="G26" s="74">
        <v>34</v>
      </c>
      <c r="H26" s="75">
        <v>1</v>
      </c>
      <c r="I26" s="74">
        <v>34</v>
      </c>
      <c r="J26" s="75">
        <v>1</v>
      </c>
      <c r="K26" s="74">
        <v>34</v>
      </c>
      <c r="L26" s="75">
        <v>1</v>
      </c>
      <c r="M26" s="74">
        <v>34</v>
      </c>
      <c r="N26" s="75">
        <v>1</v>
      </c>
      <c r="O26" s="74">
        <v>34</v>
      </c>
      <c r="P26" s="75">
        <v>1</v>
      </c>
      <c r="Q26" s="74">
        <v>34</v>
      </c>
      <c r="R26" s="73">
        <v>1</v>
      </c>
      <c r="S26" s="74">
        <v>34</v>
      </c>
    </row>
    <row r="27" spans="1:22" ht="15.6" thickTop="1" thickBot="1" x14ac:dyDescent="0.35">
      <c r="A27" s="81" t="s">
        <v>54</v>
      </c>
      <c r="B27" s="77" t="s">
        <v>16</v>
      </c>
      <c r="C27" s="62" t="s">
        <v>41</v>
      </c>
      <c r="D27" s="78" t="s">
        <v>16</v>
      </c>
      <c r="E27" s="62" t="s">
        <v>41</v>
      </c>
      <c r="F27" s="78" t="s">
        <v>16</v>
      </c>
      <c r="G27" s="62" t="s">
        <v>41</v>
      </c>
      <c r="H27" s="78" t="s">
        <v>16</v>
      </c>
      <c r="I27" s="62" t="s">
        <v>41</v>
      </c>
      <c r="J27" s="78" t="s">
        <v>43</v>
      </c>
      <c r="K27" s="62" t="s">
        <v>44</v>
      </c>
      <c r="L27" s="78" t="s">
        <v>43</v>
      </c>
      <c r="M27" s="62" t="s">
        <v>44</v>
      </c>
      <c r="N27" s="78" t="s">
        <v>43</v>
      </c>
      <c r="O27" s="62" t="s">
        <v>44</v>
      </c>
      <c r="P27" s="78" t="s">
        <v>43</v>
      </c>
      <c r="Q27" s="62" t="s">
        <v>44</v>
      </c>
      <c r="R27" s="77" t="s">
        <v>45</v>
      </c>
      <c r="S27" s="62">
        <v>34</v>
      </c>
    </row>
    <row r="28" spans="1:22" ht="15" customHeight="1" thickTop="1" x14ac:dyDescent="0.3">
      <c r="A28" s="85" t="s">
        <v>32</v>
      </c>
      <c r="B28" s="14">
        <v>2</v>
      </c>
      <c r="C28" s="56">
        <v>68</v>
      </c>
      <c r="D28" s="14">
        <v>2</v>
      </c>
      <c r="E28" s="56">
        <v>68</v>
      </c>
      <c r="F28" s="14">
        <v>2</v>
      </c>
      <c r="G28" s="56">
        <v>68</v>
      </c>
      <c r="H28" s="14">
        <v>2</v>
      </c>
      <c r="I28" s="56">
        <v>68</v>
      </c>
      <c r="J28" s="14">
        <v>2</v>
      </c>
      <c r="K28" s="56">
        <v>68</v>
      </c>
      <c r="L28" s="14">
        <v>2</v>
      </c>
      <c r="M28" s="56">
        <v>68</v>
      </c>
      <c r="N28" s="14">
        <v>2</v>
      </c>
      <c r="O28" s="56">
        <v>68</v>
      </c>
      <c r="P28" s="14">
        <v>2</v>
      </c>
      <c r="Q28" s="76">
        <v>68</v>
      </c>
      <c r="R28" s="14">
        <v>2</v>
      </c>
      <c r="S28" s="56">
        <v>68</v>
      </c>
    </row>
    <row r="29" spans="1:22" ht="29.4" thickBot="1" x14ac:dyDescent="0.35">
      <c r="A29" s="86" t="s">
        <v>33</v>
      </c>
      <c r="B29" s="65"/>
      <c r="C29" s="54"/>
      <c r="D29" s="65"/>
      <c r="E29" s="66"/>
      <c r="F29" s="53"/>
      <c r="G29" s="54"/>
      <c r="H29" s="65"/>
      <c r="I29" s="66"/>
      <c r="J29" s="75">
        <v>1</v>
      </c>
      <c r="K29" s="74">
        <v>34</v>
      </c>
      <c r="L29" s="73">
        <v>1</v>
      </c>
      <c r="M29" s="74">
        <v>34</v>
      </c>
      <c r="N29" s="75">
        <v>1</v>
      </c>
      <c r="O29" s="74">
        <v>34</v>
      </c>
      <c r="P29" s="73">
        <v>1</v>
      </c>
      <c r="Q29" s="74">
        <v>34</v>
      </c>
      <c r="R29" s="73">
        <v>1</v>
      </c>
      <c r="S29" s="74">
        <v>34</v>
      </c>
    </row>
    <row r="30" spans="1:22" ht="15.6" thickTop="1" thickBot="1" x14ac:dyDescent="0.35">
      <c r="A30" s="81"/>
      <c r="B30" s="79">
        <f>B5+B6+2+B10+B11+B12+1+B14+B15+B16+B18+B22+B23+B25+B26+2+B28</f>
        <v>30</v>
      </c>
      <c r="C30" s="80">
        <f>C5+C6+68+C10+C11+C12+34+C14+C15+C16+C18+C22+C23+C25+C26+68+C28</f>
        <v>1020</v>
      </c>
      <c r="D30" s="79">
        <f>D5+D6+2+D10+D11+D12+1+D14+D15+D16+D18+D22+D23+D25+D26+2+D28</f>
        <v>30</v>
      </c>
      <c r="E30" s="102">
        <f>E5+E6+68+E10+E11+E12+34+E14+E15+E16+E18+E22+E23+E25+E26+68+E28</f>
        <v>1020</v>
      </c>
      <c r="F30" s="79">
        <f>F5+F6+2+F10+F11+F12+1+F14+F15+F16+F18+F22+F23+F25+F26+2+F28</f>
        <v>30</v>
      </c>
      <c r="G30" s="102">
        <f>G5+G6+68+G10+G11+G12+34+G14+G15+G16+G18+G22+G23+G25+G26+68+G28</f>
        <v>1020</v>
      </c>
      <c r="H30" s="79">
        <f>H5+H6+2+H10+H11+H12+1+H14+H15+H16+H18+H22+H23+H25+H26+2+H28</f>
        <v>30</v>
      </c>
      <c r="I30" s="102">
        <f>I5+I6+68+I10+I11+I12+34+I14+I15+I16+I18+I22+I23+I25+I26+68+I28</f>
        <v>1054</v>
      </c>
      <c r="J30" s="79">
        <v>30</v>
      </c>
      <c r="K30" s="102">
        <v>1020</v>
      </c>
      <c r="L30" s="79">
        <v>32</v>
      </c>
      <c r="M30" s="102">
        <v>1088</v>
      </c>
      <c r="N30" s="79">
        <v>31</v>
      </c>
      <c r="O30" s="102">
        <v>1020</v>
      </c>
      <c r="P30" s="79">
        <v>30</v>
      </c>
      <c r="Q30" s="102">
        <v>1020</v>
      </c>
      <c r="R30" s="79">
        <v>30</v>
      </c>
      <c r="S30" s="102">
        <v>1020</v>
      </c>
    </row>
    <row r="31" spans="1:22" ht="15" thickTop="1" x14ac:dyDescent="0.3">
      <c r="A31" s="88" t="s">
        <v>38</v>
      </c>
      <c r="B31" s="261"/>
      <c r="C31" s="262"/>
      <c r="D31" s="261"/>
      <c r="E31" s="262"/>
      <c r="F31" s="261"/>
      <c r="G31" s="262"/>
      <c r="H31" s="261"/>
      <c r="I31" s="5"/>
      <c r="J31" s="98">
        <v>1</v>
      </c>
      <c r="K31" s="186">
        <v>34</v>
      </c>
      <c r="L31" s="6"/>
      <c r="M31" s="57"/>
      <c r="N31" s="48"/>
      <c r="O31" s="51"/>
      <c r="P31" s="48"/>
      <c r="Q31" s="51"/>
      <c r="R31" s="40"/>
      <c r="S31" s="130"/>
    </row>
    <row r="32" spans="1:22" x14ac:dyDescent="0.3">
      <c r="A32" s="88" t="s">
        <v>36</v>
      </c>
      <c r="B32" s="261"/>
      <c r="C32" s="262"/>
      <c r="D32" s="261"/>
      <c r="E32" s="5"/>
      <c r="F32" s="98"/>
      <c r="G32" s="262"/>
      <c r="H32" s="261"/>
      <c r="I32" s="262"/>
      <c r="J32" s="60">
        <v>1</v>
      </c>
      <c r="K32" s="59">
        <v>34</v>
      </c>
      <c r="L32" s="58">
        <v>1</v>
      </c>
      <c r="M32" s="59">
        <v>34</v>
      </c>
      <c r="N32" s="58">
        <v>1</v>
      </c>
      <c r="O32" s="59">
        <v>34</v>
      </c>
      <c r="P32" s="6">
        <v>1</v>
      </c>
      <c r="Q32" s="57">
        <v>34</v>
      </c>
      <c r="R32" s="6">
        <v>1</v>
      </c>
      <c r="S32" s="57">
        <v>34</v>
      </c>
    </row>
    <row r="33" spans="1:20" ht="28.8" x14ac:dyDescent="0.3">
      <c r="A33" s="89" t="s">
        <v>35</v>
      </c>
      <c r="B33" s="261"/>
      <c r="C33" s="262"/>
      <c r="D33" s="261"/>
      <c r="E33" s="5"/>
      <c r="F33" s="98"/>
      <c r="G33" s="262"/>
      <c r="H33" s="261"/>
      <c r="I33" s="262"/>
      <c r="J33" s="58"/>
      <c r="K33" s="59"/>
      <c r="L33" s="58"/>
      <c r="M33" s="59"/>
      <c r="N33" s="58"/>
      <c r="O33" s="59"/>
      <c r="P33" s="58"/>
      <c r="Q33" s="59"/>
      <c r="R33" s="58">
        <v>1</v>
      </c>
      <c r="S33" s="59">
        <v>34</v>
      </c>
    </row>
    <row r="34" spans="1:20" x14ac:dyDescent="0.3">
      <c r="A34" s="89" t="s">
        <v>75</v>
      </c>
      <c r="B34" s="269">
        <v>1</v>
      </c>
      <c r="C34" s="270">
        <v>34</v>
      </c>
      <c r="D34" s="269"/>
      <c r="E34" s="5"/>
      <c r="F34" s="98"/>
      <c r="G34" s="270"/>
      <c r="H34" s="269"/>
      <c r="I34" s="5"/>
      <c r="J34" s="61"/>
      <c r="K34" s="59"/>
      <c r="L34" s="58"/>
      <c r="M34" s="59"/>
      <c r="N34" s="58"/>
      <c r="O34" s="59"/>
      <c r="P34" s="58"/>
      <c r="Q34" s="59"/>
      <c r="R34" s="58"/>
      <c r="S34" s="59"/>
    </row>
    <row r="35" spans="1:20" ht="28.8" x14ac:dyDescent="0.3">
      <c r="A35" s="89" t="s">
        <v>69</v>
      </c>
      <c r="B35" s="261"/>
      <c r="C35" s="262"/>
      <c r="D35" s="261"/>
      <c r="E35" s="5"/>
      <c r="F35" s="98"/>
      <c r="G35" s="262"/>
      <c r="H35" s="261"/>
      <c r="I35" s="5"/>
      <c r="J35" s="98">
        <v>1</v>
      </c>
      <c r="K35" s="186">
        <v>34</v>
      </c>
      <c r="L35" s="61"/>
      <c r="M35" s="59"/>
      <c r="N35" s="52"/>
      <c r="O35" s="51"/>
      <c r="P35" s="52"/>
      <c r="Q35" s="51"/>
      <c r="R35" s="61"/>
      <c r="S35" s="59"/>
    </row>
    <row r="36" spans="1:20" x14ac:dyDescent="0.3">
      <c r="A36" s="155" t="s">
        <v>67</v>
      </c>
      <c r="B36" s="41"/>
      <c r="C36" s="131"/>
      <c r="D36" s="41">
        <v>1</v>
      </c>
      <c r="E36" s="131">
        <v>34</v>
      </c>
      <c r="F36" s="41">
        <v>1</v>
      </c>
      <c r="G36" s="131">
        <v>34</v>
      </c>
      <c r="H36" s="41">
        <v>1</v>
      </c>
      <c r="I36" s="131">
        <v>34</v>
      </c>
      <c r="J36" s="48"/>
      <c r="K36" s="4"/>
      <c r="L36" s="61"/>
      <c r="M36" s="249"/>
      <c r="N36" s="98"/>
      <c r="O36" s="262"/>
      <c r="P36" s="260">
        <v>1</v>
      </c>
      <c r="Q36" s="5">
        <v>34</v>
      </c>
      <c r="R36" s="61">
        <v>1</v>
      </c>
      <c r="S36" s="59">
        <v>34</v>
      </c>
    </row>
    <row r="37" spans="1:20" ht="15" thickBot="1" x14ac:dyDescent="0.35">
      <c r="A37" s="155" t="s">
        <v>73</v>
      </c>
      <c r="B37" s="41">
        <v>1</v>
      </c>
      <c r="C37" s="131">
        <v>34</v>
      </c>
      <c r="D37" s="41">
        <v>1</v>
      </c>
      <c r="E37" s="267">
        <v>34</v>
      </c>
      <c r="F37" s="268">
        <v>1</v>
      </c>
      <c r="G37" s="131">
        <v>34</v>
      </c>
      <c r="H37" s="41">
        <v>1</v>
      </c>
      <c r="I37" s="267">
        <v>34</v>
      </c>
      <c r="J37" s="333"/>
      <c r="K37" s="51"/>
      <c r="L37" s="332"/>
      <c r="M37" s="59"/>
      <c r="N37" s="11"/>
      <c r="O37" s="63"/>
      <c r="P37" s="329">
        <v>1</v>
      </c>
      <c r="Q37" s="13">
        <v>34</v>
      </c>
      <c r="R37" s="330"/>
      <c r="S37" s="331"/>
      <c r="T37" s="192"/>
    </row>
    <row r="38" spans="1:20" ht="15.6" customHeight="1" thickTop="1" thickBot="1" x14ac:dyDescent="0.35">
      <c r="A38" s="213"/>
      <c r="B38" s="156">
        <v>32</v>
      </c>
      <c r="C38" s="157">
        <v>1088</v>
      </c>
      <c r="D38" s="156">
        <v>32</v>
      </c>
      <c r="E38" s="157">
        <v>1088</v>
      </c>
      <c r="F38" s="156">
        <v>32</v>
      </c>
      <c r="G38" s="157">
        <v>1088</v>
      </c>
      <c r="H38" s="156">
        <v>32</v>
      </c>
      <c r="I38" s="157">
        <v>1088</v>
      </c>
      <c r="J38" s="156">
        <v>33</v>
      </c>
      <c r="K38" s="62">
        <v>1122</v>
      </c>
      <c r="L38" s="271">
        <v>33</v>
      </c>
      <c r="M38" s="62">
        <v>1122</v>
      </c>
      <c r="N38" s="271">
        <v>33</v>
      </c>
      <c r="O38" s="69">
        <v>1122</v>
      </c>
      <c r="P38" s="156">
        <v>33</v>
      </c>
      <c r="Q38" s="272">
        <v>1122</v>
      </c>
      <c r="R38" s="271">
        <v>33</v>
      </c>
      <c r="S38" s="272">
        <v>1122</v>
      </c>
    </row>
    <row r="39" spans="1:20" ht="15" thickTop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20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20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20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20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20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</sheetData>
  <mergeCells count="20">
    <mergeCell ref="B4:C4"/>
    <mergeCell ref="P3:Q3"/>
    <mergeCell ref="D4:E4"/>
    <mergeCell ref="F4:G4"/>
    <mergeCell ref="H4:I4"/>
    <mergeCell ref="B2:I2"/>
    <mergeCell ref="B3:C3"/>
    <mergeCell ref="D3:E3"/>
    <mergeCell ref="F3:G3"/>
    <mergeCell ref="H3:I3"/>
    <mergeCell ref="J2:S2"/>
    <mergeCell ref="R3:S3"/>
    <mergeCell ref="J4:K4"/>
    <mergeCell ref="L4:M4"/>
    <mergeCell ref="N4:O4"/>
    <mergeCell ref="P4:Q4"/>
    <mergeCell ref="R4:S4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84" zoomScaleNormal="84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8" sqref="R8"/>
    </sheetView>
  </sheetViews>
  <sheetFormatPr defaultRowHeight="14.4" x14ac:dyDescent="0.3"/>
  <cols>
    <col min="1" max="1" width="33.109375" customWidth="1"/>
    <col min="2" max="2" width="12.109375" customWidth="1"/>
  </cols>
  <sheetData>
    <row r="1" spans="1:20" ht="16.5" customHeight="1" thickBot="1" x14ac:dyDescent="0.35">
      <c r="A1" s="321"/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</row>
    <row r="2" spans="1:20" ht="35.25" customHeight="1" thickTop="1" thickBot="1" x14ac:dyDescent="0.35">
      <c r="A2" s="82" t="s">
        <v>0</v>
      </c>
      <c r="B2" s="322" t="s">
        <v>46</v>
      </c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</row>
    <row r="3" spans="1:20" ht="15" thickTop="1" x14ac:dyDescent="0.3">
      <c r="A3" s="100" t="s">
        <v>39</v>
      </c>
      <c r="B3" s="319" t="s">
        <v>48</v>
      </c>
      <c r="C3" s="320"/>
      <c r="D3" s="319" t="s">
        <v>52</v>
      </c>
      <c r="E3" s="320"/>
      <c r="F3" s="319" t="s">
        <v>65</v>
      </c>
      <c r="G3" s="324"/>
      <c r="H3" s="325" t="s">
        <v>62</v>
      </c>
      <c r="I3" s="326"/>
      <c r="J3" s="327" t="s">
        <v>63</v>
      </c>
      <c r="K3" s="328"/>
      <c r="L3" s="319" t="s">
        <v>64</v>
      </c>
      <c r="M3" s="320"/>
    </row>
    <row r="4" spans="1:20" ht="15" thickBot="1" x14ac:dyDescent="0.35">
      <c r="A4" s="84" t="s">
        <v>12</v>
      </c>
      <c r="B4" s="309"/>
      <c r="C4" s="310"/>
      <c r="D4" s="309"/>
      <c r="E4" s="310"/>
      <c r="F4" s="309"/>
      <c r="G4" s="310"/>
      <c r="H4" s="240"/>
      <c r="I4" s="240"/>
      <c r="J4" s="229"/>
      <c r="K4" s="222"/>
      <c r="L4" s="309">
        <v>8</v>
      </c>
      <c r="M4" s="310"/>
    </row>
    <row r="5" spans="1:20" ht="15" customHeight="1" thickTop="1" x14ac:dyDescent="0.3">
      <c r="A5" s="87" t="s">
        <v>13</v>
      </c>
      <c r="B5" s="14">
        <v>3</v>
      </c>
      <c r="C5" s="56">
        <v>102</v>
      </c>
      <c r="D5" s="14">
        <v>3</v>
      </c>
      <c r="E5" s="56">
        <v>102</v>
      </c>
      <c r="F5" s="14">
        <v>3</v>
      </c>
      <c r="G5" s="56">
        <v>102</v>
      </c>
      <c r="H5" s="17">
        <v>3</v>
      </c>
      <c r="I5" s="76">
        <v>102</v>
      </c>
      <c r="J5" s="217">
        <v>3</v>
      </c>
      <c r="K5" s="76">
        <v>102</v>
      </c>
      <c r="L5" s="14">
        <v>3</v>
      </c>
      <c r="M5" s="56">
        <v>102</v>
      </c>
    </row>
    <row r="6" spans="1:20" ht="15" thickBot="1" x14ac:dyDescent="0.35">
      <c r="A6" s="84" t="s">
        <v>14</v>
      </c>
      <c r="B6" s="14">
        <v>3</v>
      </c>
      <c r="C6" s="56">
        <v>102</v>
      </c>
      <c r="D6" s="14">
        <v>3</v>
      </c>
      <c r="E6" s="56">
        <v>102</v>
      </c>
      <c r="F6" s="14">
        <v>3</v>
      </c>
      <c r="G6" s="56">
        <v>102</v>
      </c>
      <c r="H6" s="17">
        <v>3</v>
      </c>
      <c r="I6" s="186">
        <v>102</v>
      </c>
      <c r="J6" s="230">
        <v>3</v>
      </c>
      <c r="K6" s="186">
        <v>102</v>
      </c>
      <c r="L6" s="14">
        <v>3</v>
      </c>
      <c r="M6" s="56">
        <v>102</v>
      </c>
      <c r="Q6" s="3"/>
    </row>
    <row r="7" spans="1:20" ht="15" thickTop="1" x14ac:dyDescent="0.3">
      <c r="A7" s="87" t="s">
        <v>15</v>
      </c>
      <c r="B7" s="45" t="s">
        <v>16</v>
      </c>
      <c r="C7" s="56" t="s">
        <v>41</v>
      </c>
      <c r="D7" s="43" t="s">
        <v>16</v>
      </c>
      <c r="E7" s="56" t="s">
        <v>41</v>
      </c>
      <c r="F7" s="43" t="s">
        <v>16</v>
      </c>
      <c r="G7" s="56" t="s">
        <v>41</v>
      </c>
      <c r="H7" s="247" t="s">
        <v>16</v>
      </c>
      <c r="I7" s="186" t="s">
        <v>41</v>
      </c>
      <c r="J7" s="248" t="s">
        <v>16</v>
      </c>
      <c r="K7" s="17" t="s">
        <v>41</v>
      </c>
      <c r="L7" s="43" t="s">
        <v>42</v>
      </c>
      <c r="M7" s="56">
        <v>68</v>
      </c>
    </row>
    <row r="8" spans="1:20" ht="15" thickBot="1" x14ac:dyDescent="0.35">
      <c r="A8" s="84" t="s">
        <v>66</v>
      </c>
      <c r="B8" s="53"/>
      <c r="C8" s="54"/>
      <c r="D8" s="65"/>
      <c r="E8" s="66"/>
      <c r="F8" s="53"/>
      <c r="G8" s="54"/>
      <c r="H8" s="223"/>
      <c r="I8" s="54"/>
      <c r="J8" s="53"/>
      <c r="K8" s="223"/>
      <c r="L8" s="53"/>
      <c r="M8" s="54"/>
    </row>
    <row r="9" spans="1:20" ht="15" customHeight="1" thickTop="1" x14ac:dyDescent="0.3">
      <c r="A9" s="87" t="s">
        <v>17</v>
      </c>
      <c r="B9" s="14"/>
      <c r="C9" s="56"/>
      <c r="D9" s="14"/>
      <c r="E9" s="56"/>
      <c r="F9" s="14"/>
      <c r="G9" s="56"/>
      <c r="H9" s="96"/>
      <c r="I9" s="232"/>
      <c r="J9" s="17"/>
      <c r="K9" s="76"/>
      <c r="L9" s="14"/>
      <c r="M9" s="56"/>
    </row>
    <row r="10" spans="1:20" x14ac:dyDescent="0.3">
      <c r="A10" s="88" t="s">
        <v>18</v>
      </c>
      <c r="B10" s="6">
        <v>3</v>
      </c>
      <c r="C10" s="57">
        <v>102</v>
      </c>
      <c r="D10" s="6">
        <v>3</v>
      </c>
      <c r="E10" s="57">
        <v>102</v>
      </c>
      <c r="F10" s="6">
        <v>4</v>
      </c>
      <c r="G10" s="57">
        <v>136</v>
      </c>
      <c r="H10" s="98">
        <v>3</v>
      </c>
      <c r="I10" s="231">
        <v>102</v>
      </c>
      <c r="J10" s="224">
        <v>3</v>
      </c>
      <c r="K10" s="186">
        <v>102</v>
      </c>
      <c r="L10" s="98">
        <v>3</v>
      </c>
      <c r="M10" s="57">
        <v>102</v>
      </c>
    </row>
    <row r="11" spans="1:20" x14ac:dyDescent="0.3">
      <c r="A11" s="88" t="s">
        <v>19</v>
      </c>
      <c r="B11" s="6">
        <v>2</v>
      </c>
      <c r="C11" s="57">
        <v>68</v>
      </c>
      <c r="D11" s="6">
        <v>2</v>
      </c>
      <c r="E11" s="57">
        <v>68</v>
      </c>
      <c r="F11" s="6">
        <v>2</v>
      </c>
      <c r="G11" s="57">
        <v>68</v>
      </c>
      <c r="H11" s="98">
        <v>2</v>
      </c>
      <c r="I11" s="224">
        <v>68</v>
      </c>
      <c r="J11" s="230">
        <v>2</v>
      </c>
      <c r="K11" s="186">
        <v>68</v>
      </c>
      <c r="L11" s="98">
        <v>2</v>
      </c>
      <c r="M11" s="57">
        <v>68</v>
      </c>
      <c r="S11" s="3"/>
    </row>
    <row r="12" spans="1:20" x14ac:dyDescent="0.3">
      <c r="A12" s="94" t="s">
        <v>20</v>
      </c>
      <c r="B12" s="58">
        <v>1</v>
      </c>
      <c r="C12" s="59">
        <v>34</v>
      </c>
      <c r="D12" s="61">
        <v>1</v>
      </c>
      <c r="E12" s="59">
        <v>34</v>
      </c>
      <c r="F12" s="61">
        <v>1</v>
      </c>
      <c r="G12" s="59">
        <v>34</v>
      </c>
      <c r="H12" s="225">
        <v>1</v>
      </c>
      <c r="I12" s="59">
        <v>34</v>
      </c>
      <c r="J12" s="233">
        <v>1</v>
      </c>
      <c r="K12" s="59">
        <v>34</v>
      </c>
      <c r="L12" s="61">
        <v>1</v>
      </c>
      <c r="M12" s="59">
        <v>34</v>
      </c>
    </row>
    <row r="13" spans="1:20" ht="15" thickBot="1" x14ac:dyDescent="0.35">
      <c r="A13" s="84" t="s">
        <v>21</v>
      </c>
      <c r="B13" s="68" t="s">
        <v>43</v>
      </c>
      <c r="C13" s="69" t="s">
        <v>44</v>
      </c>
      <c r="D13" s="70" t="s">
        <v>43</v>
      </c>
      <c r="E13" s="63" t="s">
        <v>44</v>
      </c>
      <c r="F13" s="70" t="s">
        <v>43</v>
      </c>
      <c r="G13" s="63" t="s">
        <v>44</v>
      </c>
      <c r="H13" s="252" t="s">
        <v>43</v>
      </c>
      <c r="I13" s="63" t="s">
        <v>44</v>
      </c>
      <c r="J13" s="253" t="s">
        <v>43</v>
      </c>
      <c r="K13" s="63" t="s">
        <v>44</v>
      </c>
      <c r="L13" s="234" t="s">
        <v>45</v>
      </c>
      <c r="M13" s="63">
        <v>34</v>
      </c>
    </row>
    <row r="14" spans="1:20" ht="30.75" customHeight="1" thickTop="1" x14ac:dyDescent="0.3">
      <c r="A14" s="85" t="s">
        <v>49</v>
      </c>
      <c r="B14" s="14">
        <v>1.3</v>
      </c>
      <c r="C14" s="56">
        <v>45</v>
      </c>
      <c r="D14" s="14">
        <v>1.3</v>
      </c>
      <c r="E14" s="56">
        <v>45</v>
      </c>
      <c r="F14" s="14">
        <v>1.3</v>
      </c>
      <c r="G14" s="56">
        <v>45</v>
      </c>
      <c r="H14" s="17">
        <v>1.3</v>
      </c>
      <c r="I14" s="76">
        <v>45</v>
      </c>
      <c r="J14" s="217">
        <v>1.3</v>
      </c>
      <c r="K14" s="76">
        <v>45</v>
      </c>
      <c r="L14" s="96">
        <v>1.3</v>
      </c>
      <c r="M14" s="56">
        <v>45</v>
      </c>
    </row>
    <row r="15" spans="1:20" x14ac:dyDescent="0.3">
      <c r="A15" s="88" t="s">
        <v>23</v>
      </c>
      <c r="B15" s="6">
        <v>0.7</v>
      </c>
      <c r="C15" s="57">
        <v>23</v>
      </c>
      <c r="D15" s="6">
        <v>0.7</v>
      </c>
      <c r="E15" s="57">
        <v>23</v>
      </c>
      <c r="F15" s="6">
        <v>0.7</v>
      </c>
      <c r="G15" s="57">
        <v>23</v>
      </c>
      <c r="H15" s="224">
        <v>0.7</v>
      </c>
      <c r="I15" s="186">
        <v>23</v>
      </c>
      <c r="J15" s="230">
        <v>0.7</v>
      </c>
      <c r="K15" s="186">
        <v>23</v>
      </c>
      <c r="L15" s="98">
        <v>0.7</v>
      </c>
      <c r="M15" s="57">
        <v>23</v>
      </c>
    </row>
    <row r="16" spans="1:20" x14ac:dyDescent="0.3">
      <c r="A16" s="88" t="s">
        <v>24</v>
      </c>
      <c r="B16" s="58">
        <v>1</v>
      </c>
      <c r="C16" s="59">
        <v>34</v>
      </c>
      <c r="D16" s="58">
        <v>1</v>
      </c>
      <c r="E16" s="59">
        <v>34</v>
      </c>
      <c r="F16" s="58">
        <v>1</v>
      </c>
      <c r="G16" s="59">
        <v>34</v>
      </c>
      <c r="H16" s="225">
        <v>1</v>
      </c>
      <c r="I16" s="59">
        <v>34</v>
      </c>
      <c r="J16" s="233">
        <v>1</v>
      </c>
      <c r="K16" s="59">
        <v>34</v>
      </c>
      <c r="L16" s="61">
        <v>1</v>
      </c>
      <c r="M16" s="59">
        <v>34</v>
      </c>
    </row>
    <row r="17" spans="1:30" ht="15" thickBot="1" x14ac:dyDescent="0.35">
      <c r="A17" s="84" t="s">
        <v>25</v>
      </c>
      <c r="B17" s="64">
        <v>2</v>
      </c>
      <c r="C17" s="63">
        <v>68</v>
      </c>
      <c r="D17" s="64">
        <v>2</v>
      </c>
      <c r="E17" s="63">
        <v>68</v>
      </c>
      <c r="F17" s="64">
        <v>2</v>
      </c>
      <c r="G17" s="63">
        <v>68</v>
      </c>
      <c r="H17" s="67">
        <v>2</v>
      </c>
      <c r="I17" s="235">
        <v>68</v>
      </c>
      <c r="J17" s="226">
        <v>2</v>
      </c>
      <c r="K17" s="63">
        <v>68</v>
      </c>
      <c r="L17" s="67">
        <v>2</v>
      </c>
      <c r="M17" s="63">
        <v>68</v>
      </c>
    </row>
    <row r="18" spans="1:30" ht="15" customHeight="1" thickTop="1" x14ac:dyDescent="0.3">
      <c r="A18" s="90" t="s">
        <v>27</v>
      </c>
      <c r="B18" s="6">
        <v>3</v>
      </c>
      <c r="C18" s="57">
        <v>102</v>
      </c>
      <c r="D18" s="6">
        <v>3</v>
      </c>
      <c r="E18" s="57">
        <v>102</v>
      </c>
      <c r="F18" s="6">
        <v>3</v>
      </c>
      <c r="G18" s="57">
        <v>102</v>
      </c>
      <c r="H18" s="224">
        <v>3</v>
      </c>
      <c r="I18" s="76">
        <v>102</v>
      </c>
      <c r="J18" s="224">
        <v>3</v>
      </c>
      <c r="K18" s="76">
        <v>102</v>
      </c>
      <c r="L18" s="96">
        <v>3</v>
      </c>
      <c r="M18" s="57">
        <v>102</v>
      </c>
    </row>
    <row r="19" spans="1:30" x14ac:dyDescent="0.3">
      <c r="A19" s="88" t="s">
        <v>28</v>
      </c>
      <c r="B19" s="6">
        <v>2</v>
      </c>
      <c r="C19" s="57">
        <v>68</v>
      </c>
      <c r="D19" s="6">
        <v>2</v>
      </c>
      <c r="E19" s="57">
        <v>68</v>
      </c>
      <c r="F19" s="6">
        <v>2</v>
      </c>
      <c r="G19" s="57">
        <v>68</v>
      </c>
      <c r="H19" s="98">
        <v>2</v>
      </c>
      <c r="I19" s="224">
        <v>68</v>
      </c>
      <c r="J19" s="230">
        <v>2</v>
      </c>
      <c r="K19" s="186">
        <v>58</v>
      </c>
      <c r="L19" s="98">
        <v>2</v>
      </c>
      <c r="M19" s="57">
        <v>68</v>
      </c>
    </row>
    <row r="20" spans="1:30" ht="15" thickBot="1" x14ac:dyDescent="0.35">
      <c r="A20" s="84" t="s">
        <v>29</v>
      </c>
      <c r="B20" s="6">
        <v>2</v>
      </c>
      <c r="C20" s="57">
        <v>68</v>
      </c>
      <c r="D20" s="6">
        <v>2</v>
      </c>
      <c r="E20" s="57">
        <v>68</v>
      </c>
      <c r="F20" s="6">
        <v>2</v>
      </c>
      <c r="G20" s="57">
        <v>68</v>
      </c>
      <c r="H20" s="98">
        <v>2</v>
      </c>
      <c r="I20" s="224">
        <v>68</v>
      </c>
      <c r="J20" s="230">
        <v>2</v>
      </c>
      <c r="K20" s="186">
        <v>68</v>
      </c>
      <c r="L20" s="6">
        <v>2</v>
      </c>
      <c r="M20" s="57">
        <v>68</v>
      </c>
    </row>
    <row r="21" spans="1:30" ht="17.25" customHeight="1" thickTop="1" x14ac:dyDescent="0.3">
      <c r="A21" s="85" t="s">
        <v>30</v>
      </c>
      <c r="B21" s="71"/>
      <c r="C21" s="72"/>
      <c r="D21" s="71"/>
      <c r="E21" s="72"/>
      <c r="F21" s="71"/>
      <c r="G21" s="72"/>
      <c r="H21" s="61"/>
      <c r="I21" s="227"/>
      <c r="J21" s="233"/>
      <c r="K21" s="59"/>
      <c r="L21" s="71"/>
      <c r="M21" s="72"/>
    </row>
    <row r="22" spans="1:30" ht="15" thickBot="1" x14ac:dyDescent="0.35">
      <c r="A22" s="84" t="s">
        <v>31</v>
      </c>
      <c r="B22" s="73"/>
      <c r="C22" s="74"/>
      <c r="D22" s="75"/>
      <c r="E22" s="74"/>
      <c r="F22" s="75"/>
      <c r="G22" s="74"/>
      <c r="H22" s="75"/>
      <c r="I22" s="244"/>
      <c r="J22" s="228"/>
      <c r="K22" s="74"/>
      <c r="L22" s="75"/>
      <c r="M22" s="74"/>
    </row>
    <row r="23" spans="1:30" ht="15.6" thickTop="1" thickBot="1" x14ac:dyDescent="0.35">
      <c r="A23" s="81" t="s">
        <v>54</v>
      </c>
      <c r="B23" s="77" t="s">
        <v>43</v>
      </c>
      <c r="C23" s="62" t="s">
        <v>44</v>
      </c>
      <c r="D23" s="77" t="s">
        <v>43</v>
      </c>
      <c r="E23" s="126" t="s">
        <v>44</v>
      </c>
      <c r="F23" s="77" t="s">
        <v>43</v>
      </c>
      <c r="G23" s="126" t="s">
        <v>44</v>
      </c>
      <c r="H23" s="254" t="s">
        <v>43</v>
      </c>
      <c r="I23" s="187" t="s">
        <v>44</v>
      </c>
      <c r="J23" s="255" t="s">
        <v>43</v>
      </c>
      <c r="K23" s="187" t="s">
        <v>44</v>
      </c>
      <c r="L23" s="77" t="s">
        <v>45</v>
      </c>
      <c r="M23" s="126">
        <v>34</v>
      </c>
    </row>
    <row r="24" spans="1:30" ht="15" customHeight="1" thickTop="1" x14ac:dyDescent="0.3">
      <c r="A24" s="99" t="s">
        <v>32</v>
      </c>
      <c r="B24" s="71">
        <v>2</v>
      </c>
      <c r="C24" s="72">
        <v>68</v>
      </c>
      <c r="D24" s="71">
        <v>2</v>
      </c>
      <c r="E24" s="72">
        <v>68</v>
      </c>
      <c r="F24" s="71">
        <v>2</v>
      </c>
      <c r="G24" s="72">
        <v>68</v>
      </c>
      <c r="H24" s="227">
        <v>2</v>
      </c>
      <c r="I24" s="241">
        <v>68</v>
      </c>
      <c r="J24" s="237">
        <v>2</v>
      </c>
      <c r="K24" s="241">
        <v>68</v>
      </c>
      <c r="L24" s="239">
        <v>2</v>
      </c>
      <c r="M24" s="72">
        <v>68</v>
      </c>
    </row>
    <row r="25" spans="1:30" ht="32.25" customHeight="1" thickBot="1" x14ac:dyDescent="0.35">
      <c r="A25" s="86" t="s">
        <v>33</v>
      </c>
      <c r="B25" s="58">
        <v>1</v>
      </c>
      <c r="C25" s="59">
        <v>34</v>
      </c>
      <c r="D25" s="58">
        <v>1</v>
      </c>
      <c r="E25" s="59">
        <v>34</v>
      </c>
      <c r="F25" s="58">
        <v>1</v>
      </c>
      <c r="G25" s="59">
        <v>34</v>
      </c>
      <c r="H25" s="75">
        <v>1</v>
      </c>
      <c r="I25" s="236">
        <v>34</v>
      </c>
      <c r="J25" s="75">
        <v>1</v>
      </c>
      <c r="K25" s="225">
        <v>34</v>
      </c>
      <c r="L25" s="75">
        <v>1</v>
      </c>
      <c r="M25" s="59">
        <v>34</v>
      </c>
    </row>
    <row r="26" spans="1:30" ht="15.6" thickTop="1" thickBot="1" x14ac:dyDescent="0.35">
      <c r="A26" s="81"/>
      <c r="B26" s="79">
        <f>B5+B6+2+B10+B11+B12+1+B14+B15+B16+B17+B18+B19+B20+1+B24+B25</f>
        <v>31</v>
      </c>
      <c r="C26" s="80">
        <v>1054</v>
      </c>
      <c r="D26" s="79">
        <f>D5+D6+2+D10+D11+D12+1+D14+D15+D16+D17+D18+D19+D20+1+D24+D25</f>
        <v>31</v>
      </c>
      <c r="E26" s="80">
        <v>1054</v>
      </c>
      <c r="F26" s="79">
        <f>F5+F6+2+F10+F11+F12+1+F14+F15+F16+F17+F18+F19+F20+1+F24+F25</f>
        <v>32</v>
      </c>
      <c r="G26" s="80">
        <v>1088</v>
      </c>
      <c r="H26" s="242">
        <v>31</v>
      </c>
      <c r="I26" s="238">
        <v>1054</v>
      </c>
      <c r="J26" s="191">
        <v>31</v>
      </c>
      <c r="K26" s="243">
        <v>1054</v>
      </c>
      <c r="L26" s="189">
        <v>31</v>
      </c>
      <c r="M26" s="80">
        <v>1064</v>
      </c>
    </row>
    <row r="27" spans="1:30" ht="31.5" customHeight="1" thickTop="1" x14ac:dyDescent="0.3">
      <c r="A27" s="94" t="s">
        <v>37</v>
      </c>
      <c r="B27" s="58">
        <v>1</v>
      </c>
      <c r="C27" s="59">
        <v>34</v>
      </c>
      <c r="D27" s="58"/>
      <c r="E27" s="59"/>
      <c r="F27" s="58"/>
      <c r="G27" s="59"/>
      <c r="H27" s="225">
        <v>1</v>
      </c>
      <c r="I27" s="241">
        <v>34</v>
      </c>
      <c r="J27" s="237"/>
      <c r="K27" s="241"/>
      <c r="L27" s="58"/>
      <c r="M27" s="59"/>
    </row>
    <row r="28" spans="1:30" ht="17.399999999999999" customHeight="1" x14ac:dyDescent="0.3">
      <c r="A28" s="94" t="s">
        <v>35</v>
      </c>
      <c r="B28" s="58"/>
      <c r="C28" s="59"/>
      <c r="D28" s="58"/>
      <c r="E28" s="59"/>
      <c r="F28" s="58"/>
      <c r="G28" s="59"/>
      <c r="H28" s="225"/>
      <c r="I28" s="72"/>
      <c r="J28" s="259"/>
      <c r="K28" s="72"/>
      <c r="L28" s="58">
        <v>1</v>
      </c>
      <c r="M28" s="59">
        <v>34</v>
      </c>
    </row>
    <row r="29" spans="1:30" ht="17.25" customHeight="1" x14ac:dyDescent="0.3">
      <c r="A29" s="94" t="s">
        <v>69</v>
      </c>
      <c r="B29" s="58"/>
      <c r="C29" s="59"/>
      <c r="D29" s="58">
        <v>1</v>
      </c>
      <c r="E29" s="59">
        <v>34</v>
      </c>
      <c r="F29" s="58"/>
      <c r="G29" s="59"/>
      <c r="H29" s="225"/>
      <c r="I29" s="59"/>
      <c r="J29" s="233">
        <v>1</v>
      </c>
      <c r="K29" s="59">
        <v>34</v>
      </c>
      <c r="L29" s="61"/>
      <c r="M29" s="59"/>
    </row>
    <row r="30" spans="1:30" ht="15" thickBot="1" x14ac:dyDescent="0.35">
      <c r="A30" s="88" t="s">
        <v>36</v>
      </c>
      <c r="B30" s="58">
        <v>1</v>
      </c>
      <c r="C30" s="59">
        <v>34</v>
      </c>
      <c r="D30" s="58">
        <v>1</v>
      </c>
      <c r="E30" s="59">
        <v>34</v>
      </c>
      <c r="F30" s="58">
        <v>1</v>
      </c>
      <c r="G30" s="59">
        <v>34</v>
      </c>
      <c r="H30" s="225">
        <v>1</v>
      </c>
      <c r="I30" s="74">
        <v>34</v>
      </c>
      <c r="J30" s="225">
        <v>1</v>
      </c>
      <c r="K30" s="74">
        <v>34</v>
      </c>
      <c r="L30" s="75">
        <v>1</v>
      </c>
      <c r="M30" s="59">
        <v>34</v>
      </c>
    </row>
    <row r="31" spans="1:30" s="47" customFormat="1" ht="15.6" customHeight="1" thickTop="1" thickBot="1" x14ac:dyDescent="0.35">
      <c r="A31" s="188"/>
      <c r="B31" s="101">
        <v>33</v>
      </c>
      <c r="C31" s="102">
        <v>1122</v>
      </c>
      <c r="D31" s="158">
        <v>33</v>
      </c>
      <c r="E31" s="102">
        <v>1122</v>
      </c>
      <c r="F31" s="79">
        <v>33</v>
      </c>
      <c r="G31" s="102">
        <v>1122</v>
      </c>
      <c r="H31" s="242">
        <v>33</v>
      </c>
      <c r="I31" s="191">
        <v>1122</v>
      </c>
      <c r="J31" s="190">
        <v>33</v>
      </c>
      <c r="K31" s="243">
        <v>1122</v>
      </c>
      <c r="L31" s="189">
        <v>33</v>
      </c>
      <c r="M31" s="102">
        <v>1122</v>
      </c>
      <c r="N31" s="257"/>
      <c r="O31" s="258"/>
      <c r="P31" s="258"/>
      <c r="Q31" s="258"/>
      <c r="R31" s="258"/>
      <c r="S31" s="258"/>
      <c r="T31" s="258"/>
      <c r="U31" s="258"/>
      <c r="V31" s="258"/>
      <c r="W31" s="258"/>
      <c r="X31" s="258"/>
      <c r="Y31" s="258"/>
      <c r="Z31" s="258"/>
      <c r="AA31" s="258"/>
      <c r="AB31" s="258"/>
      <c r="AC31" s="258"/>
      <c r="AD31" s="83"/>
    </row>
    <row r="32" spans="1:30" ht="15" thickTop="1" x14ac:dyDescent="0.3"/>
    <row r="34" spans="5:5" x14ac:dyDescent="0.3">
      <c r="E34" s="256"/>
    </row>
  </sheetData>
  <mergeCells count="12">
    <mergeCell ref="B4:C4"/>
    <mergeCell ref="D4:E4"/>
    <mergeCell ref="F4:G4"/>
    <mergeCell ref="L4:M4"/>
    <mergeCell ref="A1:T1"/>
    <mergeCell ref="B2:M2"/>
    <mergeCell ref="B3:C3"/>
    <mergeCell ref="D3:E3"/>
    <mergeCell ref="F3:G3"/>
    <mergeCell ref="L3:M3"/>
    <mergeCell ref="H3:I3"/>
    <mergeCell ref="J3:K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 класс</vt:lpstr>
      <vt:lpstr>7-8 класс</vt:lpstr>
      <vt:lpstr>9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УВР24</dc:creator>
  <cp:lastModifiedBy>Nout</cp:lastModifiedBy>
  <cp:lastPrinted>2026-08-28T11:03:52Z</cp:lastPrinted>
  <dcterms:created xsi:type="dcterms:W3CDTF">2024-03-16T14:20:08Z</dcterms:created>
  <dcterms:modified xsi:type="dcterms:W3CDTF">2026-08-31T10:50:11Z</dcterms:modified>
</cp:coreProperties>
</file>