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РАБОТА\МОУ СОШ 3\Учебный план\2025-2026\"/>
    </mc:Choice>
  </mc:AlternateContent>
  <xr:revisionPtr revIDLastSave="0" documentId="13_ncr:1_{E309EF65-A654-4FD0-BB49-AA8AB4CDD729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10 кл 2025-2026" sheetId="6" r:id="rId1"/>
    <sheet name="10кл 2024-25" sheetId="1" r:id="rId2"/>
    <sheet name="11 кл. 2025-26" sheetId="2" r:id="rId3"/>
  </sheets>
  <definedNames>
    <definedName name="_xlnm.Print_Area" localSheetId="2">'11 кл. 2025-26'!$A$1:$N$31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0" i="2" l="1"/>
  <c r="E30" i="2"/>
  <c r="F30" i="2"/>
  <c r="G30" i="2"/>
  <c r="H30" i="2"/>
  <c r="I30" i="2"/>
  <c r="J30" i="2"/>
  <c r="K30" i="2"/>
  <c r="L30" i="2"/>
  <c r="C30" i="2"/>
  <c r="K27" i="2"/>
  <c r="G27" i="2"/>
  <c r="D37" i="2"/>
  <c r="E27" i="2" l="1"/>
  <c r="I27" i="2"/>
  <c r="C27" i="2"/>
  <c r="L30" i="6" l="1"/>
  <c r="J30" i="6"/>
  <c r="H30" i="6"/>
  <c r="F30" i="6"/>
  <c r="D30" i="6"/>
  <c r="L29" i="6"/>
  <c r="J29" i="6"/>
  <c r="H29" i="6"/>
  <c r="F29" i="6"/>
  <c r="D29" i="6"/>
  <c r="L28" i="6"/>
  <c r="J28" i="6"/>
  <c r="H28" i="6"/>
  <c r="F28" i="6"/>
  <c r="D28" i="6"/>
  <c r="K27" i="6"/>
  <c r="K31" i="6" s="1"/>
  <c r="I27" i="6"/>
  <c r="I31" i="6" s="1"/>
  <c r="G27" i="6"/>
  <c r="G31" i="6" s="1"/>
  <c r="E27" i="6"/>
  <c r="E31" i="6" s="1"/>
  <c r="C27" i="6"/>
  <c r="C31" i="6" s="1"/>
  <c r="L26" i="6"/>
  <c r="J26" i="6"/>
  <c r="H26" i="6"/>
  <c r="F26" i="6"/>
  <c r="D26" i="6"/>
  <c r="L25" i="6"/>
  <c r="J25" i="6"/>
  <c r="H25" i="6"/>
  <c r="F25" i="6"/>
  <c r="D25" i="6"/>
  <c r="L24" i="6"/>
  <c r="J24" i="6"/>
  <c r="H24" i="6"/>
  <c r="F24" i="6"/>
  <c r="D24" i="6"/>
  <c r="L23" i="6"/>
  <c r="J23" i="6"/>
  <c r="H23" i="6"/>
  <c r="F23" i="6"/>
  <c r="D23" i="6"/>
  <c r="L22" i="6"/>
  <c r="J22" i="6"/>
  <c r="H22" i="6"/>
  <c r="F22" i="6"/>
  <c r="D22" i="6"/>
  <c r="L21" i="6"/>
  <c r="J21" i="6"/>
  <c r="H21" i="6"/>
  <c r="F21" i="6"/>
  <c r="D21" i="6"/>
  <c r="L20" i="6"/>
  <c r="J20" i="6"/>
  <c r="H20" i="6"/>
  <c r="F20" i="6"/>
  <c r="D20" i="6"/>
  <c r="L19" i="6"/>
  <c r="J19" i="6"/>
  <c r="H19" i="6"/>
  <c r="F19" i="6"/>
  <c r="D19" i="6"/>
  <c r="L18" i="6"/>
  <c r="J18" i="6"/>
  <c r="H18" i="6"/>
  <c r="F18" i="6"/>
  <c r="D18" i="6"/>
  <c r="L17" i="6"/>
  <c r="J17" i="6"/>
  <c r="H17" i="6"/>
  <c r="F17" i="6"/>
  <c r="D17" i="6"/>
  <c r="L16" i="6"/>
  <c r="J16" i="6"/>
  <c r="H16" i="6"/>
  <c r="F16" i="6"/>
  <c r="D16" i="6"/>
  <c r="L15" i="6"/>
  <c r="J15" i="6"/>
  <c r="H15" i="6"/>
  <c r="F15" i="6"/>
  <c r="D15" i="6"/>
  <c r="L14" i="6"/>
  <c r="J14" i="6"/>
  <c r="H14" i="6"/>
  <c r="F14" i="6"/>
  <c r="D14" i="6"/>
  <c r="L13" i="6"/>
  <c r="J13" i="6"/>
  <c r="H13" i="6"/>
  <c r="F13" i="6"/>
  <c r="D13" i="6"/>
  <c r="L12" i="6"/>
  <c r="J12" i="6"/>
  <c r="H12" i="6"/>
  <c r="F12" i="6"/>
  <c r="D12" i="6"/>
  <c r="L11" i="6"/>
  <c r="J11" i="6"/>
  <c r="H11" i="6"/>
  <c r="F11" i="6"/>
  <c r="D11" i="6"/>
  <c r="L10" i="6"/>
  <c r="J10" i="6"/>
  <c r="H10" i="6"/>
  <c r="F10" i="6"/>
  <c r="D10" i="6"/>
  <c r="F27" i="6" l="1"/>
  <c r="F31" i="6" s="1"/>
  <c r="L27" i="6"/>
  <c r="L31" i="6" s="1"/>
  <c r="D27" i="6"/>
  <c r="D31" i="6" s="1"/>
  <c r="H27" i="6"/>
  <c r="H31" i="6" s="1"/>
  <c r="J27" i="6"/>
  <c r="J31" i="6" s="1"/>
  <c r="I27" i="1"/>
  <c r="H29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30" i="1"/>
  <c r="H29" i="1"/>
  <c r="H28" i="1"/>
  <c r="G27" i="1"/>
  <c r="G31" i="1" s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27" i="2" l="1"/>
  <c r="H27" i="1"/>
  <c r="H31" i="1" s="1"/>
  <c r="N38" i="2" l="1"/>
  <c r="M38" i="2"/>
  <c r="L38" i="2"/>
  <c r="K38" i="2"/>
  <c r="J38" i="2"/>
  <c r="I38" i="2"/>
  <c r="H38" i="2"/>
  <c r="G38" i="2"/>
  <c r="F38" i="2"/>
  <c r="E38" i="2"/>
  <c r="D38" i="2"/>
  <c r="C38" i="2"/>
  <c r="J29" i="2"/>
  <c r="F29" i="2"/>
  <c r="D29" i="2"/>
  <c r="L28" i="2"/>
  <c r="J28" i="2"/>
  <c r="F28" i="2"/>
  <c r="D28" i="2"/>
  <c r="L26" i="2"/>
  <c r="J26" i="2"/>
  <c r="F26" i="2"/>
  <c r="D26" i="2"/>
  <c r="L25" i="2"/>
  <c r="J25" i="2"/>
  <c r="F25" i="2"/>
  <c r="D25" i="2"/>
  <c r="L24" i="2"/>
  <c r="J24" i="2"/>
  <c r="F24" i="2"/>
  <c r="D24" i="2"/>
  <c r="L23" i="2"/>
  <c r="J23" i="2"/>
  <c r="F23" i="2"/>
  <c r="D23" i="2"/>
  <c r="L22" i="2"/>
  <c r="J22" i="2"/>
  <c r="F22" i="2"/>
  <c r="D22" i="2"/>
  <c r="L21" i="2"/>
  <c r="J21" i="2"/>
  <c r="F21" i="2"/>
  <c r="D21" i="2"/>
  <c r="L20" i="2"/>
  <c r="J20" i="2"/>
  <c r="F20" i="2"/>
  <c r="D20" i="2"/>
  <c r="L19" i="2"/>
  <c r="J19" i="2"/>
  <c r="F19" i="2"/>
  <c r="D19" i="2"/>
  <c r="L18" i="2"/>
  <c r="J18" i="2"/>
  <c r="F18" i="2"/>
  <c r="D18" i="2"/>
  <c r="L17" i="2"/>
  <c r="J17" i="2"/>
  <c r="F17" i="2"/>
  <c r="D17" i="2"/>
  <c r="L16" i="2"/>
  <c r="J16" i="2"/>
  <c r="F16" i="2"/>
  <c r="D16" i="2"/>
  <c r="L15" i="2"/>
  <c r="J15" i="2"/>
  <c r="F15" i="2"/>
  <c r="D15" i="2"/>
  <c r="L14" i="2"/>
  <c r="L27" i="2" s="1"/>
  <c r="J14" i="2"/>
  <c r="F14" i="2"/>
  <c r="D14" i="2"/>
  <c r="L13" i="2"/>
  <c r="J13" i="2"/>
  <c r="F13" i="2"/>
  <c r="D13" i="2"/>
  <c r="L12" i="2"/>
  <c r="J12" i="2"/>
  <c r="F12" i="2"/>
  <c r="D12" i="2"/>
  <c r="L11" i="2"/>
  <c r="J11" i="2"/>
  <c r="F11" i="2"/>
  <c r="D11" i="2"/>
  <c r="L10" i="2"/>
  <c r="J10" i="2"/>
  <c r="F10" i="2"/>
  <c r="D10" i="2"/>
  <c r="L29" i="1"/>
  <c r="L30" i="1"/>
  <c r="L28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10" i="1"/>
  <c r="J29" i="1"/>
  <c r="J30" i="1"/>
  <c r="J28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10" i="1"/>
  <c r="F29" i="1"/>
  <c r="F30" i="1"/>
  <c r="F28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10" i="1"/>
  <c r="E27" i="1"/>
  <c r="E31" i="1" s="1"/>
  <c r="I31" i="1"/>
  <c r="K27" i="1"/>
  <c r="K31" i="1" s="1"/>
  <c r="C27" i="1"/>
  <c r="C31" i="1" s="1"/>
  <c r="D29" i="1"/>
  <c r="D30" i="1"/>
  <c r="D28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10" i="1"/>
  <c r="J27" i="2" l="1"/>
  <c r="D27" i="2"/>
  <c r="F27" i="2"/>
  <c r="D27" i="1"/>
  <c r="D31" i="1" s="1"/>
  <c r="F27" i="1"/>
  <c r="F31" i="1" s="1"/>
  <c r="L27" i="1"/>
  <c r="L31" i="1" s="1"/>
  <c r="J27" i="1"/>
  <c r="J31" i="1" s="1"/>
</calcChain>
</file>

<file path=xl/sharedStrings.xml><?xml version="1.0" encoding="utf-8"?>
<sst xmlns="http://schemas.openxmlformats.org/spreadsheetml/2006/main" count="173" uniqueCount="53">
  <si>
    <t>Предметная область</t>
  </si>
  <si>
    <t>Учебный предмет</t>
  </si>
  <si>
    <t>кол-во часов в неделю</t>
  </si>
  <si>
    <t>кол-во часов в год</t>
  </si>
  <si>
    <t>технологический инженерный</t>
  </si>
  <si>
    <t>технологический информационный</t>
  </si>
  <si>
    <t>гуманитарный история+обществознание</t>
  </si>
  <si>
    <t>гуманитарный литература+обществознание</t>
  </si>
  <si>
    <t>социально-экономический</t>
  </si>
  <si>
    <t>естественно-научный</t>
  </si>
  <si>
    <t>Профиль</t>
  </si>
  <si>
    <t xml:space="preserve">Учебный план 10 А класса МОУ "СОШ № 3" </t>
  </si>
  <si>
    <t>на 2024 - 2025 учебный год</t>
  </si>
  <si>
    <t>Русский язык</t>
  </si>
  <si>
    <t>Литература</t>
  </si>
  <si>
    <t>Иностранный язык (английский язык)</t>
  </si>
  <si>
    <t>История</t>
  </si>
  <si>
    <t>Обществознание</t>
  </si>
  <si>
    <t>География</t>
  </si>
  <si>
    <t>Математика</t>
  </si>
  <si>
    <t>Алгебра</t>
  </si>
  <si>
    <t>Геометрия</t>
  </si>
  <si>
    <t>Вероятность и статистика</t>
  </si>
  <si>
    <t>Информатика</t>
  </si>
  <si>
    <t>Физика</t>
  </si>
  <si>
    <t>Химия</t>
  </si>
  <si>
    <t>Биология</t>
  </si>
  <si>
    <t>Физическая культура</t>
  </si>
  <si>
    <t>Индивидуальный ппроект</t>
  </si>
  <si>
    <t>Астрономия</t>
  </si>
  <si>
    <t>Экономика</t>
  </si>
  <si>
    <t>Органическая химия</t>
  </si>
  <si>
    <t>Русский язык и литература</t>
  </si>
  <si>
    <t>Иностранный язык</t>
  </si>
  <si>
    <t>Общественные науки</t>
  </si>
  <si>
    <t>Математика и информатика</t>
  </si>
  <si>
    <t>Естественные науки</t>
  </si>
  <si>
    <t>Физическая культура, экология, основы безопасности жизнедеятельности</t>
  </si>
  <si>
    <t>ВСЕГО</t>
  </si>
  <si>
    <t>Дополнительные учебные предметы, курсы по выбору</t>
  </si>
  <si>
    <t>ИТОГО</t>
  </si>
  <si>
    <t xml:space="preserve">Учебный план 11 А класса МОУ "СОШ № 3" </t>
  </si>
  <si>
    <t>на 2025 - 2026 учебный год</t>
  </si>
  <si>
    <t>Количество часов за 2024-2025 учебный год (10 класс)</t>
  </si>
  <si>
    <t>Количество часов за 2025-2026 учебный год (11 класс)</t>
  </si>
  <si>
    <t>Основы безопасности и защиты Родины</t>
  </si>
  <si>
    <t xml:space="preserve">гуманитарный </t>
  </si>
  <si>
    <t>10А</t>
  </si>
  <si>
    <t>10Б</t>
  </si>
  <si>
    <t>гуманитарный</t>
  </si>
  <si>
    <t>11 Б</t>
  </si>
  <si>
    <t>11А</t>
  </si>
  <si>
    <t>Индивидуальный проект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</si>
</sst>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3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/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1" fillId="2" borderId="0" xfId="0" applyFont="1" applyFill="1"/>
    <xf numFmtId="0" fontId="2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3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4" fillId="0" borderId="5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2" borderId="0" xfId="0" applyFont="1" applyFill="1" applyAlignment="1">
      <alignment horizontal="center"/>
    </xf>
    <xf numFmtId="0" fontId="2" fillId="0" borderId="4" xfId="0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31"/>
  <sheetViews>
    <sheetView tabSelected="1" topLeftCell="A7" zoomScaleNormal="100" zoomScaleSheetLayoutView="90" workbookViewId="0">
      <selection activeCell="O30" sqref="O30"/>
    </sheetView>
  </sheetViews>
  <sheetFormatPr defaultRowHeight="15" x14ac:dyDescent="0.25"/>
  <cols>
    <col min="2" max="2" width="18.7109375" style="12" customWidth="1"/>
  </cols>
  <sheetData>
    <row r="2" spans="1:12" x14ac:dyDescent="0.25">
      <c r="B2" s="17" t="s">
        <v>11</v>
      </c>
      <c r="C2" s="17"/>
      <c r="D2" s="17"/>
      <c r="E2" s="17"/>
      <c r="F2" s="17"/>
      <c r="G2" s="17"/>
      <c r="H2" s="17"/>
      <c r="I2" s="17"/>
      <c r="J2" s="17"/>
      <c r="K2" s="17"/>
    </row>
    <row r="3" spans="1:12" x14ac:dyDescent="0.25">
      <c r="B3" s="17" t="s">
        <v>42</v>
      </c>
      <c r="C3" s="17"/>
      <c r="D3" s="17"/>
      <c r="E3" s="17"/>
      <c r="F3" s="17"/>
      <c r="G3" s="17"/>
      <c r="H3" s="17"/>
      <c r="I3" s="17"/>
      <c r="J3" s="17"/>
      <c r="K3" s="17"/>
    </row>
    <row r="5" spans="1:12" x14ac:dyDescent="0.25">
      <c r="C5" s="18" t="s">
        <v>48</v>
      </c>
      <c r="D5" s="18"/>
      <c r="E5" s="18"/>
      <c r="F5" s="18"/>
      <c r="G5" s="18"/>
      <c r="H5" s="18"/>
      <c r="I5" s="18" t="s">
        <v>47</v>
      </c>
      <c r="J5" s="18"/>
      <c r="K5" s="18"/>
      <c r="L5" s="18"/>
    </row>
    <row r="6" spans="1:12" x14ac:dyDescent="0.25">
      <c r="A6" s="19" t="s">
        <v>0</v>
      </c>
      <c r="B6" s="19" t="s">
        <v>1</v>
      </c>
      <c r="C6" s="18" t="s">
        <v>10</v>
      </c>
      <c r="D6" s="18"/>
      <c r="E6" s="18"/>
      <c r="F6" s="18"/>
      <c r="G6" s="18"/>
      <c r="H6" s="18"/>
      <c r="I6" s="18"/>
      <c r="J6" s="18"/>
      <c r="K6" s="18"/>
      <c r="L6" s="18"/>
    </row>
    <row r="7" spans="1:12" ht="33" customHeight="1" x14ac:dyDescent="0.25">
      <c r="A7" s="20"/>
      <c r="B7" s="20"/>
      <c r="C7" s="22" t="s">
        <v>4</v>
      </c>
      <c r="D7" s="23"/>
      <c r="E7" s="22" t="s">
        <v>5</v>
      </c>
      <c r="F7" s="23"/>
      <c r="G7" s="22" t="s">
        <v>8</v>
      </c>
      <c r="H7" s="23"/>
      <c r="I7" s="22" t="s">
        <v>46</v>
      </c>
      <c r="J7" s="23"/>
      <c r="K7" s="22" t="s">
        <v>9</v>
      </c>
      <c r="L7" s="23"/>
    </row>
    <row r="8" spans="1:12" x14ac:dyDescent="0.25">
      <c r="A8" s="20"/>
      <c r="B8" s="20"/>
      <c r="C8" s="24"/>
      <c r="D8" s="25"/>
      <c r="E8" s="24"/>
      <c r="F8" s="25"/>
      <c r="G8" s="24"/>
      <c r="H8" s="25"/>
      <c r="I8" s="24"/>
      <c r="J8" s="25"/>
      <c r="K8" s="24"/>
      <c r="L8" s="25"/>
    </row>
    <row r="9" spans="1:12" ht="45" x14ac:dyDescent="0.25">
      <c r="A9" s="21"/>
      <c r="B9" s="21"/>
      <c r="C9" s="5" t="s">
        <v>2</v>
      </c>
      <c r="D9" s="5" t="s">
        <v>3</v>
      </c>
      <c r="E9" s="5" t="s">
        <v>2</v>
      </c>
      <c r="F9" s="5" t="s">
        <v>3</v>
      </c>
      <c r="G9" s="5" t="s">
        <v>2</v>
      </c>
      <c r="H9" s="5" t="s">
        <v>3</v>
      </c>
      <c r="I9" s="5" t="s">
        <v>2</v>
      </c>
      <c r="J9" s="5" t="s">
        <v>3</v>
      </c>
      <c r="K9" s="5" t="s">
        <v>2</v>
      </c>
      <c r="L9" s="5" t="s">
        <v>3</v>
      </c>
    </row>
    <row r="10" spans="1:12" x14ac:dyDescent="0.25">
      <c r="A10" s="26" t="s">
        <v>32</v>
      </c>
      <c r="B10" s="13" t="s">
        <v>13</v>
      </c>
      <c r="C10" s="1">
        <v>2</v>
      </c>
      <c r="D10" s="1">
        <f>C10*34</f>
        <v>68</v>
      </c>
      <c r="E10" s="1">
        <v>2</v>
      </c>
      <c r="F10" s="1">
        <f>E10*34</f>
        <v>68</v>
      </c>
      <c r="G10" s="1">
        <v>2</v>
      </c>
      <c r="H10" s="1">
        <f>G10*34</f>
        <v>68</v>
      </c>
      <c r="I10" s="1">
        <v>2</v>
      </c>
      <c r="J10" s="1">
        <f>I10*34</f>
        <v>68</v>
      </c>
      <c r="K10" s="1">
        <v>2</v>
      </c>
      <c r="L10" s="1">
        <f>K10*34</f>
        <v>68</v>
      </c>
    </row>
    <row r="11" spans="1:12" x14ac:dyDescent="0.25">
      <c r="A11" s="28"/>
      <c r="B11" s="13" t="s">
        <v>14</v>
      </c>
      <c r="C11" s="1">
        <v>3</v>
      </c>
      <c r="D11" s="1">
        <f t="shared" ref="D11:D26" si="0">C11*34</f>
        <v>102</v>
      </c>
      <c r="E11" s="1">
        <v>3</v>
      </c>
      <c r="F11" s="1">
        <f t="shared" ref="F11:F26" si="1">E11*34</f>
        <v>102</v>
      </c>
      <c r="G11" s="1">
        <v>3</v>
      </c>
      <c r="H11" s="1">
        <f t="shared" ref="H11:H26" si="2">G11*34</f>
        <v>102</v>
      </c>
      <c r="I11" s="42">
        <v>3</v>
      </c>
      <c r="J11" s="1">
        <f t="shared" ref="J11:J26" si="3">I11*34</f>
        <v>102</v>
      </c>
      <c r="K11" s="1">
        <v>3</v>
      </c>
      <c r="L11" s="1">
        <f t="shared" ref="L11:L26" si="4">K11*34</f>
        <v>102</v>
      </c>
    </row>
    <row r="12" spans="1:12" ht="30" x14ac:dyDescent="0.25">
      <c r="A12" s="11" t="s">
        <v>33</v>
      </c>
      <c r="B12" s="13" t="s">
        <v>15</v>
      </c>
      <c r="C12" s="1">
        <v>3</v>
      </c>
      <c r="D12" s="1">
        <f t="shared" si="0"/>
        <v>102</v>
      </c>
      <c r="E12" s="1">
        <v>3</v>
      </c>
      <c r="F12" s="1">
        <f t="shared" si="1"/>
        <v>102</v>
      </c>
      <c r="G12" s="1">
        <v>3</v>
      </c>
      <c r="H12" s="1">
        <f t="shared" si="2"/>
        <v>102</v>
      </c>
      <c r="I12" s="1">
        <v>3</v>
      </c>
      <c r="J12" s="1">
        <f t="shared" si="3"/>
        <v>102</v>
      </c>
      <c r="K12" s="1">
        <v>3</v>
      </c>
      <c r="L12" s="1">
        <f t="shared" si="4"/>
        <v>102</v>
      </c>
    </row>
    <row r="13" spans="1:12" x14ac:dyDescent="0.25">
      <c r="A13" s="19" t="s">
        <v>34</v>
      </c>
      <c r="B13" s="13" t="s">
        <v>16</v>
      </c>
      <c r="C13" s="1">
        <v>2</v>
      </c>
      <c r="D13" s="1">
        <f t="shared" si="0"/>
        <v>68</v>
      </c>
      <c r="E13" s="1">
        <v>2</v>
      </c>
      <c r="F13" s="1">
        <f t="shared" si="1"/>
        <v>68</v>
      </c>
      <c r="G13" s="1">
        <v>2</v>
      </c>
      <c r="H13" s="1">
        <f t="shared" si="2"/>
        <v>68</v>
      </c>
      <c r="I13" s="7">
        <v>4</v>
      </c>
      <c r="J13" s="1">
        <f t="shared" si="3"/>
        <v>136</v>
      </c>
      <c r="K13" s="1">
        <v>2</v>
      </c>
      <c r="L13" s="1">
        <f t="shared" si="4"/>
        <v>68</v>
      </c>
    </row>
    <row r="14" spans="1:12" x14ac:dyDescent="0.25">
      <c r="A14" s="20"/>
      <c r="B14" s="13" t="s">
        <v>17</v>
      </c>
      <c r="C14" s="1">
        <v>2</v>
      </c>
      <c r="D14" s="1">
        <f t="shared" si="0"/>
        <v>68</v>
      </c>
      <c r="E14" s="1">
        <v>2</v>
      </c>
      <c r="F14" s="1">
        <f t="shared" si="1"/>
        <v>68</v>
      </c>
      <c r="G14" s="7">
        <v>4</v>
      </c>
      <c r="H14" s="1">
        <f t="shared" si="2"/>
        <v>136</v>
      </c>
      <c r="I14" s="7">
        <v>4</v>
      </c>
      <c r="J14" s="1">
        <f t="shared" si="3"/>
        <v>136</v>
      </c>
      <c r="K14" s="1">
        <v>2</v>
      </c>
      <c r="L14" s="1">
        <f t="shared" si="4"/>
        <v>68</v>
      </c>
    </row>
    <row r="15" spans="1:12" x14ac:dyDescent="0.25">
      <c r="A15" s="21"/>
      <c r="B15" s="13" t="s">
        <v>18</v>
      </c>
      <c r="C15" s="1">
        <v>1</v>
      </c>
      <c r="D15" s="1">
        <f t="shared" si="0"/>
        <v>34</v>
      </c>
      <c r="E15" s="1">
        <v>1</v>
      </c>
      <c r="F15" s="1">
        <f t="shared" si="1"/>
        <v>34</v>
      </c>
      <c r="G15" s="1">
        <v>1</v>
      </c>
      <c r="H15" s="1">
        <f t="shared" si="2"/>
        <v>34</v>
      </c>
      <c r="I15" s="1">
        <v>1</v>
      </c>
      <c r="J15" s="1">
        <f t="shared" si="3"/>
        <v>34</v>
      </c>
      <c r="K15" s="1">
        <v>1</v>
      </c>
      <c r="L15" s="1">
        <f t="shared" si="4"/>
        <v>34</v>
      </c>
    </row>
    <row r="16" spans="1:12" x14ac:dyDescent="0.25">
      <c r="A16" s="19" t="s">
        <v>35</v>
      </c>
      <c r="B16" s="13" t="s">
        <v>19</v>
      </c>
      <c r="C16" s="7">
        <v>8</v>
      </c>
      <c r="D16" s="1">
        <f t="shared" si="0"/>
        <v>272</v>
      </c>
      <c r="E16" s="7">
        <v>8</v>
      </c>
      <c r="F16" s="1">
        <f t="shared" si="1"/>
        <v>272</v>
      </c>
      <c r="G16" s="7">
        <v>8</v>
      </c>
      <c r="H16" s="1">
        <f t="shared" si="2"/>
        <v>272</v>
      </c>
      <c r="I16" s="1">
        <v>5</v>
      </c>
      <c r="J16" s="1">
        <f t="shared" si="3"/>
        <v>170</v>
      </c>
      <c r="K16" s="1">
        <v>5</v>
      </c>
      <c r="L16" s="1">
        <f t="shared" si="4"/>
        <v>170</v>
      </c>
    </row>
    <row r="17" spans="1:12" x14ac:dyDescent="0.25">
      <c r="A17" s="20"/>
      <c r="B17" s="14" t="s">
        <v>20</v>
      </c>
      <c r="C17" s="1">
        <v>4</v>
      </c>
      <c r="D17" s="1">
        <f t="shared" si="0"/>
        <v>136</v>
      </c>
      <c r="E17" s="1">
        <v>4</v>
      </c>
      <c r="F17" s="1">
        <f t="shared" si="1"/>
        <v>136</v>
      </c>
      <c r="G17" s="1">
        <v>4</v>
      </c>
      <c r="H17" s="1">
        <f t="shared" si="2"/>
        <v>136</v>
      </c>
      <c r="I17" s="1">
        <v>2</v>
      </c>
      <c r="J17" s="1">
        <f t="shared" si="3"/>
        <v>68</v>
      </c>
      <c r="K17" s="1">
        <v>2</v>
      </c>
      <c r="L17" s="1">
        <f t="shared" si="4"/>
        <v>68</v>
      </c>
    </row>
    <row r="18" spans="1:12" x14ac:dyDescent="0.25">
      <c r="A18" s="20"/>
      <c r="B18" s="14" t="s">
        <v>21</v>
      </c>
      <c r="C18" s="1">
        <v>3</v>
      </c>
      <c r="D18" s="1">
        <f t="shared" si="0"/>
        <v>102</v>
      </c>
      <c r="E18" s="1">
        <v>3</v>
      </c>
      <c r="F18" s="1">
        <f t="shared" si="1"/>
        <v>102</v>
      </c>
      <c r="G18" s="1">
        <v>3</v>
      </c>
      <c r="H18" s="1">
        <f t="shared" si="2"/>
        <v>102</v>
      </c>
      <c r="I18" s="1">
        <v>2</v>
      </c>
      <c r="J18" s="1">
        <f t="shared" si="3"/>
        <v>68</v>
      </c>
      <c r="K18" s="1">
        <v>2</v>
      </c>
      <c r="L18" s="1">
        <f t="shared" si="4"/>
        <v>68</v>
      </c>
    </row>
    <row r="19" spans="1:12" ht="30" x14ac:dyDescent="0.25">
      <c r="A19" s="20"/>
      <c r="B19" s="14" t="s">
        <v>22</v>
      </c>
      <c r="C19" s="1">
        <v>1</v>
      </c>
      <c r="D19" s="1">
        <f t="shared" si="0"/>
        <v>34</v>
      </c>
      <c r="E19" s="1">
        <v>1</v>
      </c>
      <c r="F19" s="1">
        <f t="shared" si="1"/>
        <v>34</v>
      </c>
      <c r="G19" s="1">
        <v>1</v>
      </c>
      <c r="H19" s="1">
        <f t="shared" si="2"/>
        <v>34</v>
      </c>
      <c r="I19" s="1">
        <v>1</v>
      </c>
      <c r="J19" s="1">
        <f t="shared" si="3"/>
        <v>34</v>
      </c>
      <c r="K19" s="1">
        <v>1</v>
      </c>
      <c r="L19" s="1">
        <f t="shared" si="4"/>
        <v>34</v>
      </c>
    </row>
    <row r="20" spans="1:12" x14ac:dyDescent="0.25">
      <c r="A20" s="21"/>
      <c r="B20" s="13" t="s">
        <v>23</v>
      </c>
      <c r="C20" s="1">
        <v>1</v>
      </c>
      <c r="D20" s="1">
        <f t="shared" si="0"/>
        <v>34</v>
      </c>
      <c r="E20" s="7">
        <v>4</v>
      </c>
      <c r="F20" s="1">
        <f t="shared" si="1"/>
        <v>136</v>
      </c>
      <c r="G20" s="1">
        <v>1</v>
      </c>
      <c r="H20" s="1">
        <f t="shared" si="2"/>
        <v>34</v>
      </c>
      <c r="I20" s="1">
        <v>1</v>
      </c>
      <c r="J20" s="1">
        <f t="shared" si="3"/>
        <v>34</v>
      </c>
      <c r="K20" s="1">
        <v>1</v>
      </c>
      <c r="L20" s="1">
        <f t="shared" si="4"/>
        <v>34</v>
      </c>
    </row>
    <row r="21" spans="1:12" x14ac:dyDescent="0.25">
      <c r="A21" s="19" t="s">
        <v>36</v>
      </c>
      <c r="B21" s="13" t="s">
        <v>24</v>
      </c>
      <c r="C21" s="7">
        <v>5</v>
      </c>
      <c r="D21" s="1">
        <f t="shared" si="0"/>
        <v>170</v>
      </c>
      <c r="E21" s="1">
        <v>2</v>
      </c>
      <c r="F21" s="1">
        <f t="shared" si="1"/>
        <v>68</v>
      </c>
      <c r="G21" s="1">
        <v>2</v>
      </c>
      <c r="H21" s="1">
        <f t="shared" si="2"/>
        <v>68</v>
      </c>
      <c r="I21" s="1">
        <v>2</v>
      </c>
      <c r="J21" s="1">
        <f t="shared" si="3"/>
        <v>68</v>
      </c>
      <c r="K21" s="1">
        <v>2</v>
      </c>
      <c r="L21" s="1">
        <f t="shared" si="4"/>
        <v>68</v>
      </c>
    </row>
    <row r="22" spans="1:12" x14ac:dyDescent="0.25">
      <c r="A22" s="20"/>
      <c r="B22" s="13" t="s">
        <v>25</v>
      </c>
      <c r="C22" s="1">
        <v>1</v>
      </c>
      <c r="D22" s="1">
        <f t="shared" si="0"/>
        <v>34</v>
      </c>
      <c r="E22" s="1">
        <v>1</v>
      </c>
      <c r="F22" s="1">
        <f t="shared" si="1"/>
        <v>34</v>
      </c>
      <c r="G22" s="1">
        <v>1</v>
      </c>
      <c r="H22" s="1">
        <f t="shared" si="2"/>
        <v>34</v>
      </c>
      <c r="I22" s="1">
        <v>1</v>
      </c>
      <c r="J22" s="1">
        <f t="shared" si="3"/>
        <v>34</v>
      </c>
      <c r="K22" s="7">
        <v>3</v>
      </c>
      <c r="L22" s="1">
        <f t="shared" si="4"/>
        <v>102</v>
      </c>
    </row>
    <row r="23" spans="1:12" x14ac:dyDescent="0.25">
      <c r="A23" s="21"/>
      <c r="B23" s="13" t="s">
        <v>26</v>
      </c>
      <c r="C23" s="1">
        <v>1</v>
      </c>
      <c r="D23" s="1">
        <f t="shared" si="0"/>
        <v>34</v>
      </c>
      <c r="E23" s="1">
        <v>1</v>
      </c>
      <c r="F23" s="1">
        <f t="shared" si="1"/>
        <v>34</v>
      </c>
      <c r="G23" s="1">
        <v>1</v>
      </c>
      <c r="H23" s="1">
        <f t="shared" si="2"/>
        <v>34</v>
      </c>
      <c r="I23" s="1">
        <v>1</v>
      </c>
      <c r="J23" s="1">
        <f t="shared" si="3"/>
        <v>34</v>
      </c>
      <c r="K23" s="7">
        <v>4</v>
      </c>
      <c r="L23" s="1">
        <f t="shared" si="4"/>
        <v>136</v>
      </c>
    </row>
    <row r="24" spans="1:12" ht="30" x14ac:dyDescent="0.25">
      <c r="A24" s="31" t="s">
        <v>37</v>
      </c>
      <c r="B24" s="13" t="s">
        <v>27</v>
      </c>
      <c r="C24" s="1">
        <v>2</v>
      </c>
      <c r="D24" s="1">
        <f t="shared" si="0"/>
        <v>68</v>
      </c>
      <c r="E24" s="1">
        <v>2</v>
      </c>
      <c r="F24" s="1">
        <f t="shared" si="1"/>
        <v>68</v>
      </c>
      <c r="G24" s="1">
        <v>2</v>
      </c>
      <c r="H24" s="1">
        <f t="shared" si="2"/>
        <v>68</v>
      </c>
      <c r="I24" s="1">
        <v>2</v>
      </c>
      <c r="J24" s="1">
        <f t="shared" si="3"/>
        <v>68</v>
      </c>
      <c r="K24" s="1">
        <v>2</v>
      </c>
      <c r="L24" s="1">
        <f t="shared" si="4"/>
        <v>68</v>
      </c>
    </row>
    <row r="25" spans="1:12" ht="45" x14ac:dyDescent="0.25">
      <c r="A25" s="32"/>
      <c r="B25" s="6" t="s">
        <v>45</v>
      </c>
      <c r="C25" s="1">
        <v>1</v>
      </c>
      <c r="D25" s="1">
        <f t="shared" si="0"/>
        <v>34</v>
      </c>
      <c r="E25" s="1">
        <v>1</v>
      </c>
      <c r="F25" s="1">
        <f t="shared" si="1"/>
        <v>34</v>
      </c>
      <c r="G25" s="1">
        <v>1</v>
      </c>
      <c r="H25" s="1">
        <f t="shared" si="2"/>
        <v>34</v>
      </c>
      <c r="I25" s="1">
        <v>1</v>
      </c>
      <c r="J25" s="1">
        <f t="shared" si="3"/>
        <v>34</v>
      </c>
      <c r="K25" s="1">
        <v>1</v>
      </c>
      <c r="L25" s="1">
        <f t="shared" si="4"/>
        <v>34</v>
      </c>
    </row>
    <row r="26" spans="1:12" ht="30" x14ac:dyDescent="0.25">
      <c r="A26" s="1"/>
      <c r="B26" s="13" t="s">
        <v>52</v>
      </c>
      <c r="C26" s="1">
        <v>1</v>
      </c>
      <c r="D26" s="1">
        <f t="shared" si="0"/>
        <v>34</v>
      </c>
      <c r="E26" s="1">
        <v>1</v>
      </c>
      <c r="F26" s="1">
        <f t="shared" si="1"/>
        <v>34</v>
      </c>
      <c r="G26" s="1">
        <v>1</v>
      </c>
      <c r="H26" s="1">
        <f t="shared" si="2"/>
        <v>34</v>
      </c>
      <c r="I26" s="1">
        <v>1</v>
      </c>
      <c r="J26" s="1">
        <f t="shared" si="3"/>
        <v>34</v>
      </c>
      <c r="K26" s="1">
        <v>1</v>
      </c>
      <c r="L26" s="1">
        <f t="shared" si="4"/>
        <v>34</v>
      </c>
    </row>
    <row r="27" spans="1:12" x14ac:dyDescent="0.25">
      <c r="A27" s="29" t="s">
        <v>38</v>
      </c>
      <c r="B27" s="30"/>
      <c r="C27" s="11">
        <f>C10+C11+C12+C13+C14+C15+C16+C20+C21+C22+C23+C24+C25+C26</f>
        <v>33</v>
      </c>
      <c r="D27" s="11">
        <f t="shared" ref="D27:L27" si="5">D10+D11+D12+D13+D14+D15+D16+D20+D21+D22+D23+D24+D25+D26</f>
        <v>1122</v>
      </c>
      <c r="E27" s="11">
        <f t="shared" si="5"/>
        <v>33</v>
      </c>
      <c r="F27" s="11">
        <f t="shared" si="5"/>
        <v>1122</v>
      </c>
      <c r="G27" s="11">
        <f t="shared" si="5"/>
        <v>32</v>
      </c>
      <c r="H27" s="11">
        <f t="shared" si="5"/>
        <v>1088</v>
      </c>
      <c r="I27" s="11">
        <f>I10+I11+I12+I13+I14+I15+I16+I20+I21+I22+I23+I24+I25+I26</f>
        <v>31</v>
      </c>
      <c r="J27" s="11">
        <f t="shared" si="5"/>
        <v>1054</v>
      </c>
      <c r="K27" s="11">
        <f t="shared" si="5"/>
        <v>32</v>
      </c>
      <c r="L27" s="11">
        <f t="shared" si="5"/>
        <v>1088</v>
      </c>
    </row>
    <row r="28" spans="1:12" x14ac:dyDescent="0.25">
      <c r="A28" s="26" t="s">
        <v>39</v>
      </c>
      <c r="B28" s="13" t="s">
        <v>29</v>
      </c>
      <c r="C28" s="1">
        <v>1</v>
      </c>
      <c r="D28" s="1">
        <f>C28*34</f>
        <v>34</v>
      </c>
      <c r="E28" s="1">
        <v>1</v>
      </c>
      <c r="F28" s="1">
        <f>E28*34</f>
        <v>34</v>
      </c>
      <c r="G28" s="1">
        <v>1</v>
      </c>
      <c r="H28" s="1">
        <f>G28*34</f>
        <v>34</v>
      </c>
      <c r="I28" s="1">
        <v>1</v>
      </c>
      <c r="J28" s="1">
        <f>I28*34</f>
        <v>34</v>
      </c>
      <c r="K28" s="1">
        <v>1</v>
      </c>
      <c r="L28" s="1">
        <f>K28*34</f>
        <v>34</v>
      </c>
    </row>
    <row r="29" spans="1:12" x14ac:dyDescent="0.25">
      <c r="A29" s="27"/>
      <c r="B29" s="13" t="s">
        <v>30</v>
      </c>
      <c r="C29" s="1"/>
      <c r="D29" s="1">
        <f t="shared" ref="D29:D30" si="6">C29*34</f>
        <v>0</v>
      </c>
      <c r="E29" s="1">
        <v>0</v>
      </c>
      <c r="F29" s="1">
        <f t="shared" ref="F29:F30" si="7">E29*34</f>
        <v>0</v>
      </c>
      <c r="G29" s="1">
        <v>1</v>
      </c>
      <c r="H29" s="1">
        <f t="shared" ref="H29:H30" si="8">G29*34</f>
        <v>34</v>
      </c>
      <c r="I29" s="1">
        <v>0</v>
      </c>
      <c r="J29" s="1">
        <f t="shared" ref="J29:J30" si="9">I29*34</f>
        <v>0</v>
      </c>
      <c r="K29" s="1">
        <v>0</v>
      </c>
      <c r="L29" s="1">
        <f t="shared" ref="L29:L30" si="10">K29*34</f>
        <v>0</v>
      </c>
    </row>
    <row r="30" spans="1:12" ht="30" x14ac:dyDescent="0.25">
      <c r="A30" s="28"/>
      <c r="B30" s="13" t="s">
        <v>31</v>
      </c>
      <c r="C30" s="1"/>
      <c r="D30" s="1">
        <f t="shared" si="6"/>
        <v>0</v>
      </c>
      <c r="E30" s="1">
        <v>0</v>
      </c>
      <c r="F30" s="1">
        <f t="shared" si="7"/>
        <v>0</v>
      </c>
      <c r="G30" s="1">
        <v>0</v>
      </c>
      <c r="H30" s="1">
        <f t="shared" si="8"/>
        <v>0</v>
      </c>
      <c r="I30" s="1">
        <v>0</v>
      </c>
      <c r="J30" s="1">
        <f t="shared" si="9"/>
        <v>0</v>
      </c>
      <c r="K30" s="1">
        <v>1</v>
      </c>
      <c r="L30" s="1">
        <f t="shared" si="10"/>
        <v>34</v>
      </c>
    </row>
    <row r="31" spans="1:12" x14ac:dyDescent="0.25">
      <c r="A31" s="29" t="s">
        <v>40</v>
      </c>
      <c r="B31" s="30"/>
      <c r="C31" s="11">
        <f>C27+C28+C29+C30</f>
        <v>34</v>
      </c>
      <c r="D31" s="11">
        <f t="shared" ref="D31:L31" si="11">D27+D28+D29+D30</f>
        <v>1156</v>
      </c>
      <c r="E31" s="11">
        <f t="shared" si="11"/>
        <v>34</v>
      </c>
      <c r="F31" s="11">
        <f t="shared" si="11"/>
        <v>1156</v>
      </c>
      <c r="G31" s="11">
        <f t="shared" si="11"/>
        <v>34</v>
      </c>
      <c r="H31" s="11">
        <f t="shared" si="11"/>
        <v>1156</v>
      </c>
      <c r="I31" s="11">
        <f t="shared" si="11"/>
        <v>32</v>
      </c>
      <c r="J31" s="11">
        <f t="shared" si="11"/>
        <v>1088</v>
      </c>
      <c r="K31" s="11">
        <f t="shared" si="11"/>
        <v>34</v>
      </c>
      <c r="L31" s="11">
        <f t="shared" si="11"/>
        <v>1156</v>
      </c>
    </row>
  </sheetData>
  <mergeCells count="25">
    <mergeCell ref="K8:L8"/>
    <mergeCell ref="A28:A30"/>
    <mergeCell ref="A31:B31"/>
    <mergeCell ref="A10:A11"/>
    <mergeCell ref="A13:A15"/>
    <mergeCell ref="A16:A20"/>
    <mergeCell ref="A21:A23"/>
    <mergeCell ref="A24:A25"/>
    <mergeCell ref="A27:B27"/>
    <mergeCell ref="B2:K2"/>
    <mergeCell ref="B3:K3"/>
    <mergeCell ref="C5:H5"/>
    <mergeCell ref="I5:L5"/>
    <mergeCell ref="A6:A9"/>
    <mergeCell ref="B6:B9"/>
    <mergeCell ref="C6:L6"/>
    <mergeCell ref="C7:D7"/>
    <mergeCell ref="E7:F7"/>
    <mergeCell ref="G7:H7"/>
    <mergeCell ref="I7:J7"/>
    <mergeCell ref="K7:L7"/>
    <mergeCell ref="C8:D8"/>
    <mergeCell ref="E8:F8"/>
    <mergeCell ref="G8:H8"/>
    <mergeCell ref="I8:J8"/>
  </mergeCells>
  <pageMargins left="0.7" right="0.7" top="0.75" bottom="0.75" header="0.3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31"/>
  <sheetViews>
    <sheetView zoomScale="80" zoomScaleNormal="80" workbookViewId="0">
      <selection activeCell="B39" sqref="B39"/>
    </sheetView>
  </sheetViews>
  <sheetFormatPr defaultRowHeight="15" x14ac:dyDescent="0.25"/>
  <cols>
    <col min="1" max="1" width="20.140625" bestFit="1" customWidth="1"/>
    <col min="2" max="2" width="39.28515625" customWidth="1"/>
  </cols>
  <sheetData>
    <row r="2" spans="1:14" x14ac:dyDescent="0.25">
      <c r="B2" s="17" t="s">
        <v>11</v>
      </c>
      <c r="C2" s="17"/>
      <c r="D2" s="17"/>
      <c r="E2" s="17"/>
      <c r="F2" s="17"/>
      <c r="G2" s="17"/>
      <c r="H2" s="17"/>
      <c r="I2" s="17"/>
      <c r="J2" s="17"/>
      <c r="K2" s="17"/>
    </row>
    <row r="3" spans="1:14" x14ac:dyDescent="0.25">
      <c r="B3" s="17" t="s">
        <v>12</v>
      </c>
      <c r="C3" s="17"/>
      <c r="D3" s="17"/>
      <c r="E3" s="17"/>
      <c r="F3" s="17"/>
      <c r="G3" s="17"/>
      <c r="H3" s="17"/>
      <c r="I3" s="17"/>
      <c r="J3" s="17"/>
      <c r="K3" s="17"/>
    </row>
    <row r="5" spans="1:14" x14ac:dyDescent="0.25">
      <c r="C5" s="18" t="s">
        <v>48</v>
      </c>
      <c r="D5" s="18"/>
      <c r="E5" s="18"/>
      <c r="F5" s="18"/>
      <c r="G5" s="18"/>
      <c r="H5" s="18"/>
      <c r="I5" s="18" t="s">
        <v>47</v>
      </c>
      <c r="J5" s="18"/>
      <c r="K5" s="18"/>
      <c r="L5" s="18"/>
      <c r="M5" s="9"/>
      <c r="N5" s="9"/>
    </row>
    <row r="6" spans="1:14" x14ac:dyDescent="0.25">
      <c r="A6" s="33" t="s">
        <v>0</v>
      </c>
      <c r="B6" s="33" t="s">
        <v>1</v>
      </c>
      <c r="C6" s="18" t="s">
        <v>10</v>
      </c>
      <c r="D6" s="18"/>
      <c r="E6" s="18"/>
      <c r="F6" s="18"/>
      <c r="G6" s="18"/>
      <c r="H6" s="18"/>
      <c r="I6" s="18"/>
      <c r="J6" s="18"/>
      <c r="K6" s="18"/>
      <c r="L6" s="18"/>
      <c r="M6" s="9"/>
      <c r="N6" s="9"/>
    </row>
    <row r="7" spans="1:14" ht="45.75" customHeight="1" x14ac:dyDescent="0.25">
      <c r="A7" s="34"/>
      <c r="B7" s="34"/>
      <c r="C7" s="22" t="s">
        <v>4</v>
      </c>
      <c r="D7" s="23"/>
      <c r="E7" s="22" t="s">
        <v>5</v>
      </c>
      <c r="F7" s="23"/>
      <c r="G7" s="22" t="s">
        <v>8</v>
      </c>
      <c r="H7" s="23"/>
      <c r="I7" s="22" t="s">
        <v>46</v>
      </c>
      <c r="J7" s="23"/>
      <c r="K7" s="22" t="s">
        <v>9</v>
      </c>
      <c r="L7" s="23"/>
    </row>
    <row r="8" spans="1:14" ht="15" customHeight="1" x14ac:dyDescent="0.25">
      <c r="A8" s="34"/>
      <c r="B8" s="34"/>
      <c r="C8" s="24"/>
      <c r="D8" s="25"/>
      <c r="E8" s="24"/>
      <c r="F8" s="25"/>
      <c r="G8" s="24"/>
      <c r="H8" s="25"/>
      <c r="I8" s="24"/>
      <c r="J8" s="25"/>
      <c r="K8" s="24"/>
      <c r="L8" s="25"/>
    </row>
    <row r="9" spans="1:14" ht="45" x14ac:dyDescent="0.25">
      <c r="A9" s="35"/>
      <c r="B9" s="35"/>
      <c r="C9" s="5" t="s">
        <v>2</v>
      </c>
      <c r="D9" s="5" t="s">
        <v>3</v>
      </c>
      <c r="E9" s="5" t="s">
        <v>2</v>
      </c>
      <c r="F9" s="5" t="s">
        <v>3</v>
      </c>
      <c r="G9" s="5" t="s">
        <v>2</v>
      </c>
      <c r="H9" s="5" t="s">
        <v>3</v>
      </c>
      <c r="I9" s="5" t="s">
        <v>2</v>
      </c>
      <c r="J9" s="5" t="s">
        <v>3</v>
      </c>
      <c r="K9" s="5" t="s">
        <v>2</v>
      </c>
      <c r="L9" s="5" t="s">
        <v>3</v>
      </c>
    </row>
    <row r="10" spans="1:14" x14ac:dyDescent="0.25">
      <c r="A10" s="26" t="s">
        <v>32</v>
      </c>
      <c r="B10" s="1" t="s">
        <v>13</v>
      </c>
      <c r="C10" s="1">
        <v>2</v>
      </c>
      <c r="D10" s="1">
        <f>C10*34</f>
        <v>68</v>
      </c>
      <c r="E10" s="1">
        <v>2</v>
      </c>
      <c r="F10" s="1">
        <f>E10*34</f>
        <v>68</v>
      </c>
      <c r="G10" s="1">
        <v>2</v>
      </c>
      <c r="H10" s="1">
        <f>G10*34</f>
        <v>68</v>
      </c>
      <c r="I10" s="1">
        <v>2</v>
      </c>
      <c r="J10" s="1">
        <f>I10*34</f>
        <v>68</v>
      </c>
      <c r="K10" s="1">
        <v>2</v>
      </c>
      <c r="L10" s="1">
        <f>K10*34</f>
        <v>68</v>
      </c>
    </row>
    <row r="11" spans="1:14" x14ac:dyDescent="0.25">
      <c r="A11" s="28"/>
      <c r="B11" s="1" t="s">
        <v>14</v>
      </c>
      <c r="C11" s="1">
        <v>3</v>
      </c>
      <c r="D11" s="1">
        <f t="shared" ref="D11:D26" si="0">C11*34</f>
        <v>102</v>
      </c>
      <c r="E11" s="1">
        <v>3</v>
      </c>
      <c r="F11" s="1">
        <f t="shared" ref="F11:F26" si="1">E11*34</f>
        <v>102</v>
      </c>
      <c r="G11" s="1">
        <v>3</v>
      </c>
      <c r="H11" s="1">
        <f t="shared" ref="H11:H26" si="2">G11*34</f>
        <v>102</v>
      </c>
      <c r="I11" s="7">
        <v>5</v>
      </c>
      <c r="J11" s="1">
        <f t="shared" ref="J11:J26" si="3">I11*34</f>
        <v>170</v>
      </c>
      <c r="K11" s="1">
        <v>3</v>
      </c>
      <c r="L11" s="1">
        <f t="shared" ref="L11:L26" si="4">K11*34</f>
        <v>102</v>
      </c>
    </row>
    <row r="12" spans="1:14" x14ac:dyDescent="0.25">
      <c r="A12" s="4" t="s">
        <v>33</v>
      </c>
      <c r="B12" s="1" t="s">
        <v>15</v>
      </c>
      <c r="C12" s="1">
        <v>3</v>
      </c>
      <c r="D12" s="1">
        <f t="shared" si="0"/>
        <v>102</v>
      </c>
      <c r="E12" s="1">
        <v>3</v>
      </c>
      <c r="F12" s="1">
        <f t="shared" si="1"/>
        <v>102</v>
      </c>
      <c r="G12" s="1">
        <v>3</v>
      </c>
      <c r="H12" s="1">
        <f t="shared" si="2"/>
        <v>102</v>
      </c>
      <c r="I12" s="1">
        <v>3</v>
      </c>
      <c r="J12" s="1">
        <f t="shared" si="3"/>
        <v>102</v>
      </c>
      <c r="K12" s="1">
        <v>3</v>
      </c>
      <c r="L12" s="1">
        <f t="shared" si="4"/>
        <v>102</v>
      </c>
    </row>
    <row r="13" spans="1:14" x14ac:dyDescent="0.25">
      <c r="A13" s="19" t="s">
        <v>34</v>
      </c>
      <c r="B13" s="1" t="s">
        <v>16</v>
      </c>
      <c r="C13" s="1">
        <v>2</v>
      </c>
      <c r="D13" s="1">
        <f t="shared" si="0"/>
        <v>68</v>
      </c>
      <c r="E13" s="1">
        <v>2</v>
      </c>
      <c r="F13" s="1">
        <f t="shared" si="1"/>
        <v>68</v>
      </c>
      <c r="G13" s="1">
        <v>2</v>
      </c>
      <c r="H13" s="1">
        <f t="shared" si="2"/>
        <v>68</v>
      </c>
      <c r="I13" s="7">
        <v>4</v>
      </c>
      <c r="J13" s="1">
        <f t="shared" si="3"/>
        <v>136</v>
      </c>
      <c r="K13" s="1">
        <v>2</v>
      </c>
      <c r="L13" s="1">
        <f t="shared" si="4"/>
        <v>68</v>
      </c>
    </row>
    <row r="14" spans="1:14" x14ac:dyDescent="0.25">
      <c r="A14" s="20"/>
      <c r="B14" s="1" t="s">
        <v>17</v>
      </c>
      <c r="C14" s="1">
        <v>2</v>
      </c>
      <c r="D14" s="1">
        <f t="shared" si="0"/>
        <v>68</v>
      </c>
      <c r="E14" s="1">
        <v>2</v>
      </c>
      <c r="F14" s="1">
        <f t="shared" si="1"/>
        <v>68</v>
      </c>
      <c r="G14" s="7">
        <v>4</v>
      </c>
      <c r="H14" s="1">
        <f t="shared" si="2"/>
        <v>136</v>
      </c>
      <c r="I14" s="7">
        <v>4</v>
      </c>
      <c r="J14" s="1">
        <f t="shared" si="3"/>
        <v>136</v>
      </c>
      <c r="K14" s="1">
        <v>2</v>
      </c>
      <c r="L14" s="1">
        <f t="shared" si="4"/>
        <v>68</v>
      </c>
    </row>
    <row r="15" spans="1:14" x14ac:dyDescent="0.25">
      <c r="A15" s="21"/>
      <c r="B15" s="1" t="s">
        <v>18</v>
      </c>
      <c r="C15" s="1">
        <v>1</v>
      </c>
      <c r="D15" s="1">
        <f t="shared" si="0"/>
        <v>34</v>
      </c>
      <c r="E15" s="1">
        <v>1</v>
      </c>
      <c r="F15" s="1">
        <f t="shared" si="1"/>
        <v>34</v>
      </c>
      <c r="G15" s="1">
        <v>1</v>
      </c>
      <c r="H15" s="1">
        <f t="shared" si="2"/>
        <v>34</v>
      </c>
      <c r="I15" s="1">
        <v>1</v>
      </c>
      <c r="J15" s="1">
        <f t="shared" si="3"/>
        <v>34</v>
      </c>
      <c r="K15" s="1">
        <v>1</v>
      </c>
      <c r="L15" s="1">
        <f t="shared" si="4"/>
        <v>34</v>
      </c>
    </row>
    <row r="16" spans="1:14" x14ac:dyDescent="0.25">
      <c r="A16" s="19" t="s">
        <v>35</v>
      </c>
      <c r="B16" s="1" t="s">
        <v>19</v>
      </c>
      <c r="C16" s="7">
        <v>8</v>
      </c>
      <c r="D16" s="1">
        <f t="shared" si="0"/>
        <v>272</v>
      </c>
      <c r="E16" s="7">
        <v>8</v>
      </c>
      <c r="F16" s="1">
        <f t="shared" si="1"/>
        <v>272</v>
      </c>
      <c r="G16" s="7">
        <v>8</v>
      </c>
      <c r="H16" s="1">
        <f t="shared" si="2"/>
        <v>272</v>
      </c>
      <c r="I16" s="1">
        <v>5</v>
      </c>
      <c r="J16" s="1">
        <f t="shared" si="3"/>
        <v>170</v>
      </c>
      <c r="K16" s="1">
        <v>5</v>
      </c>
      <c r="L16" s="1">
        <f t="shared" si="4"/>
        <v>170</v>
      </c>
    </row>
    <row r="17" spans="1:13" x14ac:dyDescent="0.25">
      <c r="A17" s="20"/>
      <c r="B17" s="2" t="s">
        <v>20</v>
      </c>
      <c r="C17" s="1">
        <v>4</v>
      </c>
      <c r="D17" s="1">
        <f t="shared" si="0"/>
        <v>136</v>
      </c>
      <c r="E17" s="1">
        <v>4</v>
      </c>
      <c r="F17" s="1">
        <f t="shared" si="1"/>
        <v>136</v>
      </c>
      <c r="G17" s="1">
        <v>4</v>
      </c>
      <c r="H17" s="1">
        <f t="shared" si="2"/>
        <v>136</v>
      </c>
      <c r="I17" s="1">
        <v>2</v>
      </c>
      <c r="J17" s="1">
        <f t="shared" si="3"/>
        <v>68</v>
      </c>
      <c r="K17" s="1">
        <v>2</v>
      </c>
      <c r="L17" s="1">
        <f t="shared" si="4"/>
        <v>68</v>
      </c>
    </row>
    <row r="18" spans="1:13" x14ac:dyDescent="0.25">
      <c r="A18" s="20"/>
      <c r="B18" s="2" t="s">
        <v>21</v>
      </c>
      <c r="C18" s="1">
        <v>3</v>
      </c>
      <c r="D18" s="1">
        <f t="shared" si="0"/>
        <v>102</v>
      </c>
      <c r="E18" s="1">
        <v>3</v>
      </c>
      <c r="F18" s="1">
        <f t="shared" si="1"/>
        <v>102</v>
      </c>
      <c r="G18" s="1">
        <v>3</v>
      </c>
      <c r="H18" s="1">
        <f t="shared" si="2"/>
        <v>102</v>
      </c>
      <c r="I18" s="1">
        <v>2</v>
      </c>
      <c r="J18" s="1">
        <f t="shared" si="3"/>
        <v>68</v>
      </c>
      <c r="K18" s="1">
        <v>2</v>
      </c>
      <c r="L18" s="1">
        <f t="shared" si="4"/>
        <v>68</v>
      </c>
    </row>
    <row r="19" spans="1:13" x14ac:dyDescent="0.25">
      <c r="A19" s="20"/>
      <c r="B19" s="2" t="s">
        <v>22</v>
      </c>
      <c r="C19" s="1">
        <v>1</v>
      </c>
      <c r="D19" s="1">
        <f t="shared" si="0"/>
        <v>34</v>
      </c>
      <c r="E19" s="1">
        <v>1</v>
      </c>
      <c r="F19" s="1">
        <f t="shared" si="1"/>
        <v>34</v>
      </c>
      <c r="G19" s="1">
        <v>1</v>
      </c>
      <c r="H19" s="1">
        <f t="shared" si="2"/>
        <v>34</v>
      </c>
      <c r="I19" s="1">
        <v>1</v>
      </c>
      <c r="J19" s="1">
        <f t="shared" si="3"/>
        <v>34</v>
      </c>
      <c r="K19" s="1">
        <v>1</v>
      </c>
      <c r="L19" s="1">
        <f t="shared" si="4"/>
        <v>34</v>
      </c>
    </row>
    <row r="20" spans="1:13" x14ac:dyDescent="0.25">
      <c r="A20" s="21"/>
      <c r="B20" s="1" t="s">
        <v>23</v>
      </c>
      <c r="C20" s="1">
        <v>1</v>
      </c>
      <c r="D20" s="1">
        <f t="shared" si="0"/>
        <v>34</v>
      </c>
      <c r="E20" s="7">
        <v>4</v>
      </c>
      <c r="F20" s="1">
        <f t="shared" si="1"/>
        <v>136</v>
      </c>
      <c r="G20" s="1">
        <v>1</v>
      </c>
      <c r="H20" s="1">
        <f t="shared" si="2"/>
        <v>34</v>
      </c>
      <c r="I20" s="1">
        <v>1</v>
      </c>
      <c r="J20" s="1">
        <f t="shared" si="3"/>
        <v>34</v>
      </c>
      <c r="K20" s="1">
        <v>1</v>
      </c>
      <c r="L20" s="1">
        <f t="shared" si="4"/>
        <v>34</v>
      </c>
    </row>
    <row r="21" spans="1:13" x14ac:dyDescent="0.25">
      <c r="A21" s="19" t="s">
        <v>36</v>
      </c>
      <c r="B21" s="1" t="s">
        <v>24</v>
      </c>
      <c r="C21" s="7">
        <v>5</v>
      </c>
      <c r="D21" s="1">
        <f t="shared" si="0"/>
        <v>170</v>
      </c>
      <c r="E21" s="1">
        <v>2</v>
      </c>
      <c r="F21" s="1">
        <f t="shared" si="1"/>
        <v>68</v>
      </c>
      <c r="G21" s="1">
        <v>2</v>
      </c>
      <c r="H21" s="1">
        <f t="shared" si="2"/>
        <v>68</v>
      </c>
      <c r="I21" s="1">
        <v>2</v>
      </c>
      <c r="J21" s="1">
        <f t="shared" si="3"/>
        <v>68</v>
      </c>
      <c r="K21" s="1">
        <v>2</v>
      </c>
      <c r="L21" s="1">
        <f t="shared" si="4"/>
        <v>68</v>
      </c>
    </row>
    <row r="22" spans="1:13" x14ac:dyDescent="0.25">
      <c r="A22" s="20"/>
      <c r="B22" s="1" t="s">
        <v>25</v>
      </c>
      <c r="C22" s="1">
        <v>1</v>
      </c>
      <c r="D22" s="1">
        <f t="shared" si="0"/>
        <v>34</v>
      </c>
      <c r="E22" s="1">
        <v>1</v>
      </c>
      <c r="F22" s="1">
        <f t="shared" si="1"/>
        <v>34</v>
      </c>
      <c r="G22" s="1">
        <v>1</v>
      </c>
      <c r="H22" s="1">
        <f t="shared" si="2"/>
        <v>34</v>
      </c>
      <c r="I22" s="1">
        <v>1</v>
      </c>
      <c r="J22" s="1">
        <f t="shared" si="3"/>
        <v>34</v>
      </c>
      <c r="K22" s="7">
        <v>3</v>
      </c>
      <c r="L22" s="1">
        <f t="shared" si="4"/>
        <v>102</v>
      </c>
    </row>
    <row r="23" spans="1:13" x14ac:dyDescent="0.25">
      <c r="A23" s="21"/>
      <c r="B23" s="1" t="s">
        <v>26</v>
      </c>
      <c r="C23" s="1">
        <v>1</v>
      </c>
      <c r="D23" s="1">
        <f t="shared" si="0"/>
        <v>34</v>
      </c>
      <c r="E23" s="1">
        <v>1</v>
      </c>
      <c r="F23" s="1">
        <f t="shared" si="1"/>
        <v>34</v>
      </c>
      <c r="G23" s="1">
        <v>1</v>
      </c>
      <c r="H23" s="1">
        <f t="shared" si="2"/>
        <v>34</v>
      </c>
      <c r="I23" s="1">
        <v>1</v>
      </c>
      <c r="J23" s="1">
        <f t="shared" si="3"/>
        <v>34</v>
      </c>
      <c r="K23" s="7">
        <v>4</v>
      </c>
      <c r="L23" s="1">
        <f t="shared" si="4"/>
        <v>136</v>
      </c>
      <c r="M23" s="10"/>
    </row>
    <row r="24" spans="1:13" x14ac:dyDescent="0.25">
      <c r="A24" s="31" t="s">
        <v>37</v>
      </c>
      <c r="B24" s="1" t="s">
        <v>27</v>
      </c>
      <c r="C24" s="1">
        <v>2</v>
      </c>
      <c r="D24" s="1">
        <f t="shared" si="0"/>
        <v>68</v>
      </c>
      <c r="E24" s="1">
        <v>2</v>
      </c>
      <c r="F24" s="1">
        <f t="shared" si="1"/>
        <v>68</v>
      </c>
      <c r="G24" s="1">
        <v>2</v>
      </c>
      <c r="H24" s="1">
        <f t="shared" si="2"/>
        <v>68</v>
      </c>
      <c r="I24" s="1">
        <v>2</v>
      </c>
      <c r="J24" s="1">
        <f t="shared" si="3"/>
        <v>68</v>
      </c>
      <c r="K24" s="1">
        <v>2</v>
      </c>
      <c r="L24" s="1">
        <f t="shared" si="4"/>
        <v>68</v>
      </c>
    </row>
    <row r="25" spans="1:13" ht="39.75" customHeight="1" x14ac:dyDescent="0.25">
      <c r="A25" s="32"/>
      <c r="B25" s="6" t="s">
        <v>45</v>
      </c>
      <c r="C25" s="1">
        <v>1</v>
      </c>
      <c r="D25" s="1">
        <f t="shared" si="0"/>
        <v>34</v>
      </c>
      <c r="E25" s="1">
        <v>1</v>
      </c>
      <c r="F25" s="1">
        <f t="shared" si="1"/>
        <v>34</v>
      </c>
      <c r="G25" s="1">
        <v>1</v>
      </c>
      <c r="H25" s="1">
        <f t="shared" si="2"/>
        <v>34</v>
      </c>
      <c r="I25" s="1">
        <v>1</v>
      </c>
      <c r="J25" s="1">
        <f t="shared" si="3"/>
        <v>34</v>
      </c>
      <c r="K25" s="1">
        <v>1</v>
      </c>
      <c r="L25" s="1">
        <f t="shared" si="4"/>
        <v>34</v>
      </c>
    </row>
    <row r="26" spans="1:13" x14ac:dyDescent="0.25">
      <c r="A26" s="1"/>
      <c r="B26" s="1" t="s">
        <v>28</v>
      </c>
      <c r="C26" s="1">
        <v>1</v>
      </c>
      <c r="D26" s="1">
        <f t="shared" si="0"/>
        <v>34</v>
      </c>
      <c r="E26" s="1">
        <v>1</v>
      </c>
      <c r="F26" s="1">
        <f t="shared" si="1"/>
        <v>34</v>
      </c>
      <c r="G26" s="1">
        <v>1</v>
      </c>
      <c r="H26" s="1">
        <f t="shared" si="2"/>
        <v>34</v>
      </c>
      <c r="I26" s="1">
        <v>1</v>
      </c>
      <c r="J26" s="1">
        <f t="shared" si="3"/>
        <v>34</v>
      </c>
      <c r="K26" s="1">
        <v>1</v>
      </c>
      <c r="L26" s="1">
        <f t="shared" si="4"/>
        <v>34</v>
      </c>
    </row>
    <row r="27" spans="1:13" x14ac:dyDescent="0.25">
      <c r="A27" s="29" t="s">
        <v>38</v>
      </c>
      <c r="B27" s="30"/>
      <c r="C27" s="4">
        <f>C10+C11+C12+C13+C14+C15+C16+C20+C21+C22+C23+C24+C25+C26</f>
        <v>33</v>
      </c>
      <c r="D27" s="4">
        <f t="shared" ref="D27:L27" si="5">D10+D11+D12+D13+D14+D15+D16+D20+D21+D22+D23+D24+D25+D26</f>
        <v>1122</v>
      </c>
      <c r="E27" s="4">
        <f t="shared" si="5"/>
        <v>33</v>
      </c>
      <c r="F27" s="4">
        <f t="shared" si="5"/>
        <v>1122</v>
      </c>
      <c r="G27" s="4">
        <f t="shared" ref="G27:H27" si="6">G10+G11+G12+G13+G14+G15+G16+G20+G21+G22+G23+G24+G25+G26</f>
        <v>32</v>
      </c>
      <c r="H27" s="4">
        <f t="shared" si="6"/>
        <v>1088</v>
      </c>
      <c r="I27" s="4">
        <f>I10+I11+I12+I13+I14+I15+I16+I20+I21+I22+I23+I24+I25+I26</f>
        <v>33</v>
      </c>
      <c r="J27" s="4">
        <f t="shared" si="5"/>
        <v>1122</v>
      </c>
      <c r="K27" s="4">
        <f t="shared" si="5"/>
        <v>32</v>
      </c>
      <c r="L27" s="4">
        <f t="shared" si="5"/>
        <v>1088</v>
      </c>
    </row>
    <row r="28" spans="1:13" x14ac:dyDescent="0.25">
      <c r="A28" s="26" t="s">
        <v>39</v>
      </c>
      <c r="B28" s="1" t="s">
        <v>29</v>
      </c>
      <c r="C28" s="1">
        <v>1</v>
      </c>
      <c r="D28" s="1">
        <f>C28*34</f>
        <v>34</v>
      </c>
      <c r="E28" s="1">
        <v>1</v>
      </c>
      <c r="F28" s="1">
        <f>E28*34</f>
        <v>34</v>
      </c>
      <c r="G28" s="1">
        <v>1</v>
      </c>
      <c r="H28" s="1">
        <f>G28*34</f>
        <v>34</v>
      </c>
      <c r="I28" s="1">
        <v>1</v>
      </c>
      <c r="J28" s="1">
        <f>I28*34</f>
        <v>34</v>
      </c>
      <c r="K28" s="1">
        <v>1</v>
      </c>
      <c r="L28" s="1">
        <f>K28*34</f>
        <v>34</v>
      </c>
    </row>
    <row r="29" spans="1:13" x14ac:dyDescent="0.25">
      <c r="A29" s="27"/>
      <c r="B29" s="1" t="s">
        <v>30</v>
      </c>
      <c r="C29" s="1"/>
      <c r="D29" s="1">
        <f t="shared" ref="D29:D30" si="7">C29*34</f>
        <v>0</v>
      </c>
      <c r="E29" s="1">
        <v>0</v>
      </c>
      <c r="F29" s="1">
        <f t="shared" ref="F29:F30" si="8">E29*34</f>
        <v>0</v>
      </c>
      <c r="G29" s="1">
        <v>1</v>
      </c>
      <c r="H29" s="1">
        <f t="shared" ref="H29:H30" si="9">G29*34</f>
        <v>34</v>
      </c>
      <c r="I29" s="1">
        <v>0</v>
      </c>
      <c r="J29" s="1">
        <f t="shared" ref="J29:J30" si="10">I29*34</f>
        <v>0</v>
      </c>
      <c r="K29" s="1">
        <v>0</v>
      </c>
      <c r="L29" s="1">
        <f t="shared" ref="L29:L30" si="11">K29*34</f>
        <v>0</v>
      </c>
    </row>
    <row r="30" spans="1:13" x14ac:dyDescent="0.25">
      <c r="A30" s="28"/>
      <c r="B30" s="1" t="s">
        <v>31</v>
      </c>
      <c r="C30" s="1"/>
      <c r="D30" s="1">
        <f t="shared" si="7"/>
        <v>0</v>
      </c>
      <c r="E30" s="1">
        <v>0</v>
      </c>
      <c r="F30" s="1">
        <f t="shared" si="8"/>
        <v>0</v>
      </c>
      <c r="G30" s="1">
        <v>0</v>
      </c>
      <c r="H30" s="1">
        <f t="shared" si="9"/>
        <v>0</v>
      </c>
      <c r="I30" s="1">
        <v>0</v>
      </c>
      <c r="J30" s="1">
        <f t="shared" si="10"/>
        <v>0</v>
      </c>
      <c r="K30" s="1">
        <v>1</v>
      </c>
      <c r="L30" s="1">
        <f t="shared" si="11"/>
        <v>34</v>
      </c>
    </row>
    <row r="31" spans="1:13" x14ac:dyDescent="0.25">
      <c r="A31" s="29" t="s">
        <v>40</v>
      </c>
      <c r="B31" s="30"/>
      <c r="C31" s="4">
        <f>C27+C28+C29+C30</f>
        <v>34</v>
      </c>
      <c r="D31" s="4">
        <f t="shared" ref="D31:L31" si="12">D27+D28+D29+D30</f>
        <v>1156</v>
      </c>
      <c r="E31" s="4">
        <f t="shared" si="12"/>
        <v>34</v>
      </c>
      <c r="F31" s="4">
        <f t="shared" si="12"/>
        <v>1156</v>
      </c>
      <c r="G31" s="4">
        <f t="shared" ref="G31:H31" si="13">G27+G28+G29+G30</f>
        <v>34</v>
      </c>
      <c r="H31" s="4">
        <f t="shared" si="13"/>
        <v>1156</v>
      </c>
      <c r="I31" s="4">
        <f t="shared" si="12"/>
        <v>34</v>
      </c>
      <c r="J31" s="4">
        <f t="shared" si="12"/>
        <v>1156</v>
      </c>
      <c r="K31" s="4">
        <f t="shared" si="12"/>
        <v>34</v>
      </c>
      <c r="L31" s="4">
        <f t="shared" si="12"/>
        <v>1156</v>
      </c>
    </row>
  </sheetData>
  <mergeCells count="25">
    <mergeCell ref="B2:K2"/>
    <mergeCell ref="B3:K3"/>
    <mergeCell ref="A6:A9"/>
    <mergeCell ref="B6:B9"/>
    <mergeCell ref="C7:D7"/>
    <mergeCell ref="E7:F7"/>
    <mergeCell ref="G7:H7"/>
    <mergeCell ref="I7:J7"/>
    <mergeCell ref="K7:L7"/>
    <mergeCell ref="C8:D8"/>
    <mergeCell ref="E8:F8"/>
    <mergeCell ref="G8:H8"/>
    <mergeCell ref="I8:J8"/>
    <mergeCell ref="C5:H5"/>
    <mergeCell ref="I5:L5"/>
    <mergeCell ref="C6:L6"/>
    <mergeCell ref="K8:L8"/>
    <mergeCell ref="A31:B31"/>
    <mergeCell ref="A27:B27"/>
    <mergeCell ref="A10:A11"/>
    <mergeCell ref="A13:A15"/>
    <mergeCell ref="A16:A20"/>
    <mergeCell ref="A21:A23"/>
    <mergeCell ref="A24:A25"/>
    <mergeCell ref="A28:A3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N38"/>
  <sheetViews>
    <sheetView topLeftCell="A10" zoomScaleNormal="100" zoomScaleSheetLayoutView="90" workbookViewId="0">
      <selection activeCell="R38" sqref="R38"/>
    </sheetView>
  </sheetViews>
  <sheetFormatPr defaultRowHeight="15" x14ac:dyDescent="0.25"/>
  <cols>
    <col min="1" max="1" width="20" customWidth="1"/>
    <col min="2" max="2" width="36.140625" customWidth="1"/>
  </cols>
  <sheetData>
    <row r="2" spans="1:14" x14ac:dyDescent="0.25">
      <c r="B2" s="17" t="s">
        <v>41</v>
      </c>
      <c r="C2" s="17"/>
      <c r="D2" s="17"/>
      <c r="E2" s="17"/>
      <c r="F2" s="17"/>
      <c r="G2" s="17"/>
      <c r="H2" s="17"/>
      <c r="I2" s="17"/>
      <c r="J2" s="17"/>
      <c r="K2" s="17"/>
    </row>
    <row r="3" spans="1:14" ht="18.75" customHeight="1" x14ac:dyDescent="0.25">
      <c r="B3" s="40" t="s">
        <v>42</v>
      </c>
      <c r="C3" s="40"/>
      <c r="D3" s="40"/>
      <c r="E3" s="40"/>
      <c r="F3" s="40"/>
      <c r="G3" s="40"/>
      <c r="H3" s="40"/>
      <c r="I3" s="40"/>
      <c r="J3" s="40"/>
      <c r="K3" s="40"/>
    </row>
    <row r="4" spans="1:14" ht="21.75" customHeight="1" x14ac:dyDescent="0.25"/>
    <row r="5" spans="1:14" ht="16.5" customHeight="1" x14ac:dyDescent="0.25">
      <c r="C5" s="24" t="s">
        <v>50</v>
      </c>
      <c r="D5" s="41"/>
      <c r="E5" s="41"/>
      <c r="F5" s="41"/>
      <c r="G5" s="41"/>
      <c r="H5" s="25"/>
      <c r="I5" s="24" t="s">
        <v>51</v>
      </c>
      <c r="J5" s="41"/>
      <c r="K5" s="41"/>
      <c r="L5" s="25"/>
    </row>
    <row r="6" spans="1:14" ht="17.25" customHeight="1" x14ac:dyDescent="0.25">
      <c r="A6" s="33" t="s">
        <v>0</v>
      </c>
      <c r="B6" s="33" t="s">
        <v>1</v>
      </c>
      <c r="C6" s="18" t="s">
        <v>10</v>
      </c>
      <c r="D6" s="18"/>
      <c r="E6" s="18"/>
      <c r="F6" s="18"/>
      <c r="G6" s="18"/>
      <c r="H6" s="18"/>
      <c r="I6" s="18"/>
      <c r="J6" s="18"/>
      <c r="K6" s="18"/>
      <c r="L6" s="18"/>
      <c r="M6" s="9"/>
      <c r="N6" s="9"/>
    </row>
    <row r="7" spans="1:14" ht="33.75" customHeight="1" x14ac:dyDescent="0.25">
      <c r="A7" s="34"/>
      <c r="B7" s="34"/>
      <c r="C7" s="22" t="s">
        <v>4</v>
      </c>
      <c r="D7" s="23"/>
      <c r="E7" s="22" t="s">
        <v>5</v>
      </c>
      <c r="F7" s="23"/>
      <c r="G7" s="22" t="s">
        <v>8</v>
      </c>
      <c r="H7" s="23"/>
      <c r="I7" s="22" t="s">
        <v>49</v>
      </c>
      <c r="J7" s="23"/>
      <c r="K7" s="22" t="s">
        <v>9</v>
      </c>
      <c r="L7" s="23"/>
    </row>
    <row r="8" spans="1:14" x14ac:dyDescent="0.25">
      <c r="A8" s="34"/>
      <c r="B8" s="34"/>
      <c r="C8" s="24"/>
      <c r="D8" s="25"/>
      <c r="E8" s="24"/>
      <c r="F8" s="25"/>
      <c r="G8" s="24"/>
      <c r="H8" s="25"/>
      <c r="I8" s="24"/>
      <c r="J8" s="25"/>
      <c r="K8" s="24"/>
      <c r="L8" s="25"/>
    </row>
    <row r="9" spans="1:14" ht="45" x14ac:dyDescent="0.25">
      <c r="A9" s="35"/>
      <c r="B9" s="35"/>
      <c r="C9" s="5" t="s">
        <v>2</v>
      </c>
      <c r="D9" s="5" t="s">
        <v>3</v>
      </c>
      <c r="E9" s="5" t="s">
        <v>2</v>
      </c>
      <c r="F9" s="5" t="s">
        <v>3</v>
      </c>
      <c r="G9" s="5" t="s">
        <v>2</v>
      </c>
      <c r="H9" s="5" t="s">
        <v>3</v>
      </c>
      <c r="I9" s="5" t="s">
        <v>2</v>
      </c>
      <c r="J9" s="5" t="s">
        <v>3</v>
      </c>
      <c r="K9" s="5" t="s">
        <v>2</v>
      </c>
      <c r="L9" s="5" t="s">
        <v>3</v>
      </c>
    </row>
    <row r="10" spans="1:14" x14ac:dyDescent="0.25">
      <c r="A10" s="26" t="s">
        <v>32</v>
      </c>
      <c r="B10" s="1" t="s">
        <v>13</v>
      </c>
      <c r="C10" s="1">
        <v>2</v>
      </c>
      <c r="D10" s="1">
        <f>C10*34</f>
        <v>68</v>
      </c>
      <c r="E10" s="1">
        <v>2</v>
      </c>
      <c r="F10" s="1">
        <f>E10*34</f>
        <v>68</v>
      </c>
      <c r="G10" s="1">
        <v>2</v>
      </c>
      <c r="H10" s="1">
        <f>G10*34</f>
        <v>68</v>
      </c>
      <c r="I10" s="1">
        <v>2</v>
      </c>
      <c r="J10" s="1">
        <f>I10*34</f>
        <v>68</v>
      </c>
      <c r="K10" s="1">
        <v>2</v>
      </c>
      <c r="L10" s="1">
        <f>K10*34</f>
        <v>68</v>
      </c>
    </row>
    <row r="11" spans="1:14" x14ac:dyDescent="0.25">
      <c r="A11" s="28"/>
      <c r="B11" s="1" t="s">
        <v>14</v>
      </c>
      <c r="C11" s="1">
        <v>3</v>
      </c>
      <c r="D11" s="1">
        <f t="shared" ref="D11:D26" si="0">C11*34</f>
        <v>102</v>
      </c>
      <c r="E11" s="1">
        <v>3</v>
      </c>
      <c r="F11" s="1">
        <f t="shared" ref="F11:F26" si="1">E11*34</f>
        <v>102</v>
      </c>
      <c r="G11" s="1">
        <v>3</v>
      </c>
      <c r="H11" s="1">
        <f t="shared" ref="H11:H26" si="2">G11*34</f>
        <v>102</v>
      </c>
      <c r="I11" s="7">
        <v>5</v>
      </c>
      <c r="J11" s="1">
        <f t="shared" ref="J11:J26" si="3">I11*34</f>
        <v>170</v>
      </c>
      <c r="K11" s="1">
        <v>3</v>
      </c>
      <c r="L11" s="1">
        <f t="shared" ref="L11:L26" si="4">K11*34</f>
        <v>102</v>
      </c>
    </row>
    <row r="12" spans="1:14" x14ac:dyDescent="0.25">
      <c r="A12" s="4" t="s">
        <v>33</v>
      </c>
      <c r="B12" s="1" t="s">
        <v>15</v>
      </c>
      <c r="C12" s="1">
        <v>3</v>
      </c>
      <c r="D12" s="1">
        <f t="shared" si="0"/>
        <v>102</v>
      </c>
      <c r="E12" s="1">
        <v>3</v>
      </c>
      <c r="F12" s="1">
        <f t="shared" si="1"/>
        <v>102</v>
      </c>
      <c r="G12" s="1">
        <v>3</v>
      </c>
      <c r="H12" s="1">
        <f t="shared" si="2"/>
        <v>102</v>
      </c>
      <c r="I12" s="1">
        <v>3</v>
      </c>
      <c r="J12" s="1">
        <f t="shared" si="3"/>
        <v>102</v>
      </c>
      <c r="K12" s="1">
        <v>3</v>
      </c>
      <c r="L12" s="1">
        <f t="shared" si="4"/>
        <v>102</v>
      </c>
    </row>
    <row r="13" spans="1:14" x14ac:dyDescent="0.25">
      <c r="A13" s="19" t="s">
        <v>34</v>
      </c>
      <c r="B13" s="1" t="s">
        <v>16</v>
      </c>
      <c r="C13" s="1">
        <v>2</v>
      </c>
      <c r="D13" s="1">
        <f t="shared" si="0"/>
        <v>68</v>
      </c>
      <c r="E13" s="1">
        <v>2</v>
      </c>
      <c r="F13" s="1">
        <f t="shared" si="1"/>
        <v>68</v>
      </c>
      <c r="G13" s="1">
        <v>2</v>
      </c>
      <c r="H13" s="1">
        <f t="shared" si="2"/>
        <v>68</v>
      </c>
      <c r="I13" s="7">
        <v>4</v>
      </c>
      <c r="J13" s="1">
        <f t="shared" si="3"/>
        <v>136</v>
      </c>
      <c r="K13" s="1">
        <v>2</v>
      </c>
      <c r="L13" s="1">
        <f t="shared" si="4"/>
        <v>68</v>
      </c>
    </row>
    <row r="14" spans="1:14" x14ac:dyDescent="0.25">
      <c r="A14" s="20"/>
      <c r="B14" s="1" t="s">
        <v>17</v>
      </c>
      <c r="C14" s="1">
        <v>2</v>
      </c>
      <c r="D14" s="1">
        <f t="shared" si="0"/>
        <v>68</v>
      </c>
      <c r="E14" s="1">
        <v>2</v>
      </c>
      <c r="F14" s="1">
        <f t="shared" si="1"/>
        <v>68</v>
      </c>
      <c r="G14" s="7">
        <v>4</v>
      </c>
      <c r="H14" s="1">
        <f t="shared" si="2"/>
        <v>136</v>
      </c>
      <c r="I14" s="7">
        <v>4</v>
      </c>
      <c r="J14" s="1">
        <f t="shared" si="3"/>
        <v>136</v>
      </c>
      <c r="K14" s="1">
        <v>2</v>
      </c>
      <c r="L14" s="1">
        <f t="shared" si="4"/>
        <v>68</v>
      </c>
    </row>
    <row r="15" spans="1:14" x14ac:dyDescent="0.25">
      <c r="A15" s="21"/>
      <c r="B15" s="1" t="s">
        <v>18</v>
      </c>
      <c r="C15" s="1">
        <v>1</v>
      </c>
      <c r="D15" s="1">
        <f t="shared" si="0"/>
        <v>34</v>
      </c>
      <c r="E15" s="1">
        <v>1</v>
      </c>
      <c r="F15" s="1">
        <f t="shared" si="1"/>
        <v>34</v>
      </c>
      <c r="G15" s="1">
        <v>1</v>
      </c>
      <c r="H15" s="1">
        <f t="shared" si="2"/>
        <v>34</v>
      </c>
      <c r="I15" s="1">
        <v>1</v>
      </c>
      <c r="J15" s="1">
        <f t="shared" si="3"/>
        <v>34</v>
      </c>
      <c r="K15" s="1">
        <v>1</v>
      </c>
      <c r="L15" s="1">
        <f t="shared" si="4"/>
        <v>34</v>
      </c>
    </row>
    <row r="16" spans="1:14" x14ac:dyDescent="0.25">
      <c r="A16" s="19" t="s">
        <v>35</v>
      </c>
      <c r="B16" s="1" t="s">
        <v>19</v>
      </c>
      <c r="C16" s="7">
        <v>8</v>
      </c>
      <c r="D16" s="1">
        <f t="shared" si="0"/>
        <v>272</v>
      </c>
      <c r="E16" s="7">
        <v>8</v>
      </c>
      <c r="F16" s="1">
        <f t="shared" si="1"/>
        <v>272</v>
      </c>
      <c r="G16" s="7">
        <v>8</v>
      </c>
      <c r="H16" s="1">
        <f t="shared" si="2"/>
        <v>272</v>
      </c>
      <c r="I16" s="1">
        <v>5</v>
      </c>
      <c r="J16" s="1">
        <f t="shared" si="3"/>
        <v>170</v>
      </c>
      <c r="K16" s="1">
        <v>5</v>
      </c>
      <c r="L16" s="1">
        <f t="shared" si="4"/>
        <v>170</v>
      </c>
    </row>
    <row r="17" spans="1:14" x14ac:dyDescent="0.25">
      <c r="A17" s="20"/>
      <c r="B17" s="2" t="s">
        <v>20</v>
      </c>
      <c r="C17" s="1">
        <v>4</v>
      </c>
      <c r="D17" s="1">
        <f t="shared" si="0"/>
        <v>136</v>
      </c>
      <c r="E17" s="1">
        <v>4</v>
      </c>
      <c r="F17" s="1">
        <f t="shared" si="1"/>
        <v>136</v>
      </c>
      <c r="G17" s="1">
        <v>4</v>
      </c>
      <c r="H17" s="1">
        <f t="shared" si="2"/>
        <v>136</v>
      </c>
      <c r="I17" s="1">
        <v>2</v>
      </c>
      <c r="J17" s="1">
        <f t="shared" si="3"/>
        <v>68</v>
      </c>
      <c r="K17" s="1">
        <v>2</v>
      </c>
      <c r="L17" s="1">
        <f t="shared" si="4"/>
        <v>68</v>
      </c>
    </row>
    <row r="18" spans="1:14" x14ac:dyDescent="0.25">
      <c r="A18" s="20"/>
      <c r="B18" s="2" t="s">
        <v>21</v>
      </c>
      <c r="C18" s="1">
        <v>3</v>
      </c>
      <c r="D18" s="1">
        <f t="shared" si="0"/>
        <v>102</v>
      </c>
      <c r="E18" s="1">
        <v>3</v>
      </c>
      <c r="F18" s="1">
        <f t="shared" si="1"/>
        <v>102</v>
      </c>
      <c r="G18" s="1">
        <v>3</v>
      </c>
      <c r="H18" s="1">
        <f t="shared" si="2"/>
        <v>102</v>
      </c>
      <c r="I18" s="1">
        <v>2</v>
      </c>
      <c r="J18" s="1">
        <f t="shared" si="3"/>
        <v>68</v>
      </c>
      <c r="K18" s="1">
        <v>2</v>
      </c>
      <c r="L18" s="1">
        <f t="shared" si="4"/>
        <v>68</v>
      </c>
    </row>
    <row r="19" spans="1:14" x14ac:dyDescent="0.25">
      <c r="A19" s="20"/>
      <c r="B19" s="2" t="s">
        <v>22</v>
      </c>
      <c r="C19" s="1">
        <v>1</v>
      </c>
      <c r="D19" s="1">
        <f t="shared" si="0"/>
        <v>34</v>
      </c>
      <c r="E19" s="1">
        <v>1</v>
      </c>
      <c r="F19" s="1">
        <f t="shared" si="1"/>
        <v>34</v>
      </c>
      <c r="G19" s="1">
        <v>1</v>
      </c>
      <c r="H19" s="1">
        <f t="shared" si="2"/>
        <v>34</v>
      </c>
      <c r="I19" s="1">
        <v>1</v>
      </c>
      <c r="J19" s="1">
        <f t="shared" si="3"/>
        <v>34</v>
      </c>
      <c r="K19" s="1">
        <v>1</v>
      </c>
      <c r="L19" s="1">
        <f t="shared" si="4"/>
        <v>34</v>
      </c>
    </row>
    <row r="20" spans="1:14" x14ac:dyDescent="0.25">
      <c r="A20" s="21"/>
      <c r="B20" s="1" t="s">
        <v>23</v>
      </c>
      <c r="C20" s="1">
        <v>1</v>
      </c>
      <c r="D20" s="1">
        <f t="shared" si="0"/>
        <v>34</v>
      </c>
      <c r="E20" s="7">
        <v>4</v>
      </c>
      <c r="F20" s="1">
        <f t="shared" si="1"/>
        <v>136</v>
      </c>
      <c r="G20" s="1">
        <v>1</v>
      </c>
      <c r="H20" s="1">
        <f t="shared" si="2"/>
        <v>34</v>
      </c>
      <c r="I20" s="1">
        <v>1</v>
      </c>
      <c r="J20" s="1">
        <f t="shared" si="3"/>
        <v>34</v>
      </c>
      <c r="K20" s="1">
        <v>1</v>
      </c>
      <c r="L20" s="1">
        <f t="shared" si="4"/>
        <v>34</v>
      </c>
    </row>
    <row r="21" spans="1:14" x14ac:dyDescent="0.25">
      <c r="A21" s="19" t="s">
        <v>36</v>
      </c>
      <c r="B21" s="1" t="s">
        <v>24</v>
      </c>
      <c r="C21" s="7">
        <v>5</v>
      </c>
      <c r="D21" s="1">
        <f t="shared" si="0"/>
        <v>170</v>
      </c>
      <c r="E21" s="1">
        <v>2</v>
      </c>
      <c r="F21" s="1">
        <f t="shared" si="1"/>
        <v>68</v>
      </c>
      <c r="G21" s="1">
        <v>2</v>
      </c>
      <c r="H21" s="1">
        <f t="shared" si="2"/>
        <v>68</v>
      </c>
      <c r="I21" s="1">
        <v>2</v>
      </c>
      <c r="J21" s="1">
        <f t="shared" si="3"/>
        <v>68</v>
      </c>
      <c r="K21" s="1">
        <v>2</v>
      </c>
      <c r="L21" s="1">
        <f t="shared" si="4"/>
        <v>68</v>
      </c>
    </row>
    <row r="22" spans="1:14" x14ac:dyDescent="0.25">
      <c r="A22" s="20"/>
      <c r="B22" s="1" t="s">
        <v>25</v>
      </c>
      <c r="C22" s="1">
        <v>1</v>
      </c>
      <c r="D22" s="1">
        <f t="shared" si="0"/>
        <v>34</v>
      </c>
      <c r="E22" s="1">
        <v>1</v>
      </c>
      <c r="F22" s="1">
        <f t="shared" si="1"/>
        <v>34</v>
      </c>
      <c r="G22" s="1">
        <v>1</v>
      </c>
      <c r="H22" s="1">
        <f t="shared" si="2"/>
        <v>34</v>
      </c>
      <c r="I22" s="1">
        <v>1</v>
      </c>
      <c r="J22" s="1">
        <f t="shared" si="3"/>
        <v>34</v>
      </c>
      <c r="K22" s="7">
        <v>3</v>
      </c>
      <c r="L22" s="1">
        <f t="shared" si="4"/>
        <v>102</v>
      </c>
    </row>
    <row r="23" spans="1:14" x14ac:dyDescent="0.25">
      <c r="A23" s="21"/>
      <c r="B23" s="1" t="s">
        <v>26</v>
      </c>
      <c r="C23" s="1">
        <v>1</v>
      </c>
      <c r="D23" s="1">
        <f t="shared" si="0"/>
        <v>34</v>
      </c>
      <c r="E23" s="1">
        <v>1</v>
      </c>
      <c r="F23" s="1">
        <f t="shared" si="1"/>
        <v>34</v>
      </c>
      <c r="G23" s="1">
        <v>1</v>
      </c>
      <c r="H23" s="1">
        <f t="shared" si="2"/>
        <v>34</v>
      </c>
      <c r="I23" s="1">
        <v>1</v>
      </c>
      <c r="J23" s="1">
        <f t="shared" si="3"/>
        <v>34</v>
      </c>
      <c r="K23" s="7">
        <v>4</v>
      </c>
      <c r="L23" s="1">
        <f t="shared" si="4"/>
        <v>136</v>
      </c>
    </row>
    <row r="24" spans="1:14" x14ac:dyDescent="0.25">
      <c r="A24" s="31" t="s">
        <v>37</v>
      </c>
      <c r="B24" s="1" t="s">
        <v>27</v>
      </c>
      <c r="C24" s="1">
        <v>2</v>
      </c>
      <c r="D24" s="1">
        <f t="shared" si="0"/>
        <v>68</v>
      </c>
      <c r="E24" s="1">
        <v>2</v>
      </c>
      <c r="F24" s="1">
        <f t="shared" si="1"/>
        <v>68</v>
      </c>
      <c r="G24" s="1">
        <v>2</v>
      </c>
      <c r="H24" s="1">
        <f t="shared" si="2"/>
        <v>68</v>
      </c>
      <c r="I24" s="1">
        <v>2</v>
      </c>
      <c r="J24" s="1">
        <f t="shared" si="3"/>
        <v>68</v>
      </c>
      <c r="K24" s="1">
        <v>2</v>
      </c>
      <c r="L24" s="1">
        <f t="shared" si="4"/>
        <v>68</v>
      </c>
    </row>
    <row r="25" spans="1:14" ht="37.5" customHeight="1" x14ac:dyDescent="0.25">
      <c r="A25" s="32"/>
      <c r="B25" s="6" t="s">
        <v>45</v>
      </c>
      <c r="C25" s="1">
        <v>1</v>
      </c>
      <c r="D25" s="1">
        <f t="shared" si="0"/>
        <v>34</v>
      </c>
      <c r="E25" s="1">
        <v>1</v>
      </c>
      <c r="F25" s="1">
        <f t="shared" si="1"/>
        <v>34</v>
      </c>
      <c r="G25" s="1">
        <v>1</v>
      </c>
      <c r="H25" s="1">
        <f t="shared" si="2"/>
        <v>34</v>
      </c>
      <c r="I25" s="1">
        <v>1</v>
      </c>
      <c r="J25" s="1">
        <f t="shared" si="3"/>
        <v>34</v>
      </c>
      <c r="K25" s="1">
        <v>1</v>
      </c>
      <c r="L25" s="1">
        <f t="shared" si="4"/>
        <v>34</v>
      </c>
    </row>
    <row r="26" spans="1:14" x14ac:dyDescent="0.25">
      <c r="A26" s="1"/>
      <c r="B26" s="1" t="s">
        <v>52</v>
      </c>
      <c r="C26" s="1">
        <v>1</v>
      </c>
      <c r="D26" s="1">
        <f t="shared" si="0"/>
        <v>34</v>
      </c>
      <c r="E26" s="1">
        <v>1</v>
      </c>
      <c r="F26" s="1">
        <f t="shared" si="1"/>
        <v>34</v>
      </c>
      <c r="G26" s="1">
        <v>1</v>
      </c>
      <c r="H26" s="1">
        <f t="shared" si="2"/>
        <v>34</v>
      </c>
      <c r="I26" s="1">
        <v>1</v>
      </c>
      <c r="J26" s="1">
        <f t="shared" si="3"/>
        <v>34</v>
      </c>
      <c r="K26" s="1">
        <v>1</v>
      </c>
      <c r="L26" s="1">
        <f t="shared" si="4"/>
        <v>34</v>
      </c>
    </row>
    <row r="27" spans="1:14" x14ac:dyDescent="0.25">
      <c r="A27" s="29" t="s">
        <v>38</v>
      </c>
      <c r="B27" s="30"/>
      <c r="C27" s="4">
        <f>C10+C11+C12+C13+C14+C15+C16+C20+C21+C22+C23+C24+C25+C26</f>
        <v>33</v>
      </c>
      <c r="D27" s="16">
        <f t="shared" ref="D27:L27" si="5">D10+D11+D12+D13+D14+D15+D16+D20+D21+D22+D23+D24+D25+D26</f>
        <v>1122</v>
      </c>
      <c r="E27" s="16">
        <f t="shared" si="5"/>
        <v>33</v>
      </c>
      <c r="F27" s="16">
        <f t="shared" si="5"/>
        <v>1122</v>
      </c>
      <c r="G27" s="16">
        <f>G10+G11+G12+G13+G14+G15+G16+G20+G21+G22+G23+G24+G25+G26</f>
        <v>32</v>
      </c>
      <c r="H27" s="16">
        <f t="shared" si="5"/>
        <v>1088</v>
      </c>
      <c r="I27" s="16">
        <f t="shared" si="5"/>
        <v>33</v>
      </c>
      <c r="J27" s="16">
        <f t="shared" si="5"/>
        <v>1122</v>
      </c>
      <c r="K27" s="16">
        <f>K10+K11+K12+K13+K14+K15+K16+K20+K21+K22+K23+K24+K25+K26</f>
        <v>32</v>
      </c>
      <c r="L27" s="16">
        <f t="shared" si="5"/>
        <v>1088</v>
      </c>
    </row>
    <row r="28" spans="1:14" x14ac:dyDescent="0.25">
      <c r="A28" s="26" t="s">
        <v>39</v>
      </c>
      <c r="B28" s="1" t="s">
        <v>30</v>
      </c>
      <c r="C28" s="1"/>
      <c r="D28" s="1">
        <f t="shared" ref="D28:D29" si="6">C28*34</f>
        <v>0</v>
      </c>
      <c r="E28" s="1">
        <v>0</v>
      </c>
      <c r="F28" s="1">
        <f t="shared" ref="F28:F29" si="7">E28*34</f>
        <v>0</v>
      </c>
      <c r="G28" s="43">
        <v>1</v>
      </c>
      <c r="H28" s="1">
        <v>34</v>
      </c>
      <c r="I28" s="1">
        <v>0</v>
      </c>
      <c r="J28" s="1">
        <f t="shared" ref="J28:J29" si="8">I28*34</f>
        <v>0</v>
      </c>
      <c r="K28" s="1">
        <v>0</v>
      </c>
      <c r="L28" s="1">
        <f t="shared" ref="L28" si="9">K28*34</f>
        <v>0</v>
      </c>
    </row>
    <row r="29" spans="1:14" x14ac:dyDescent="0.25">
      <c r="A29" s="27"/>
      <c r="B29" s="1" t="s">
        <v>31</v>
      </c>
      <c r="C29" s="1"/>
      <c r="D29" s="1">
        <f t="shared" si="6"/>
        <v>0</v>
      </c>
      <c r="E29" s="1">
        <v>0</v>
      </c>
      <c r="F29" s="1">
        <f t="shared" si="7"/>
        <v>0</v>
      </c>
      <c r="G29" s="1">
        <v>0</v>
      </c>
      <c r="H29" s="1">
        <f t="shared" ref="H29" si="10">G29*34</f>
        <v>0</v>
      </c>
      <c r="I29" s="1">
        <v>0</v>
      </c>
      <c r="J29" s="1">
        <f t="shared" si="8"/>
        <v>0</v>
      </c>
      <c r="K29" s="1">
        <v>1</v>
      </c>
      <c r="L29" s="1">
        <v>34</v>
      </c>
    </row>
    <row r="30" spans="1:14" x14ac:dyDescent="0.25">
      <c r="A30" s="28"/>
      <c r="B30" s="15"/>
      <c r="C30" s="4">
        <f>C27+C28+C29</f>
        <v>33</v>
      </c>
      <c r="D30" s="16">
        <f t="shared" ref="D30:L30" si="11">D27+D28+D29</f>
        <v>1122</v>
      </c>
      <c r="E30" s="16">
        <f t="shared" si="11"/>
        <v>33</v>
      </c>
      <c r="F30" s="16">
        <f t="shared" si="11"/>
        <v>1122</v>
      </c>
      <c r="G30" s="16">
        <f t="shared" si="11"/>
        <v>33</v>
      </c>
      <c r="H30" s="16">
        <f t="shared" si="11"/>
        <v>1122</v>
      </c>
      <c r="I30" s="16">
        <f t="shared" si="11"/>
        <v>33</v>
      </c>
      <c r="J30" s="16">
        <f t="shared" si="11"/>
        <v>1122</v>
      </c>
      <c r="K30" s="16">
        <f t="shared" si="11"/>
        <v>33</v>
      </c>
      <c r="L30" s="16">
        <f t="shared" si="11"/>
        <v>1122</v>
      </c>
    </row>
    <row r="31" spans="1:14" x14ac:dyDescent="0.25">
      <c r="A31" s="8"/>
      <c r="B31" s="8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14" x14ac:dyDescent="0.25">
      <c r="A32" s="8"/>
      <c r="B32" s="8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</row>
    <row r="34" spans="1:14" x14ac:dyDescent="0.25">
      <c r="A34" s="38" t="s">
        <v>10</v>
      </c>
      <c r="B34" s="39"/>
      <c r="C34" s="22" t="s">
        <v>4</v>
      </c>
      <c r="D34" s="23"/>
      <c r="E34" s="22" t="s">
        <v>5</v>
      </c>
      <c r="F34" s="23"/>
      <c r="G34" s="22" t="s">
        <v>6</v>
      </c>
      <c r="H34" s="23"/>
      <c r="I34" s="22" t="s">
        <v>7</v>
      </c>
      <c r="J34" s="23"/>
      <c r="K34" s="22" t="s">
        <v>8</v>
      </c>
      <c r="L34" s="23"/>
      <c r="M34" s="22" t="s">
        <v>9</v>
      </c>
      <c r="N34" s="23"/>
    </row>
    <row r="35" spans="1:14" ht="45" x14ac:dyDescent="0.25">
      <c r="A35" s="1"/>
      <c r="B35" s="1"/>
      <c r="C35" s="5" t="s">
        <v>2</v>
      </c>
      <c r="D35" s="5" t="s">
        <v>3</v>
      </c>
      <c r="E35" s="5" t="s">
        <v>2</v>
      </c>
      <c r="F35" s="5" t="s">
        <v>3</v>
      </c>
      <c r="G35" s="5" t="s">
        <v>2</v>
      </c>
      <c r="H35" s="5" t="s">
        <v>3</v>
      </c>
      <c r="I35" s="5" t="s">
        <v>2</v>
      </c>
      <c r="J35" s="5" t="s">
        <v>3</v>
      </c>
      <c r="K35" s="5" t="s">
        <v>2</v>
      </c>
      <c r="L35" s="5" t="s">
        <v>3</v>
      </c>
      <c r="M35" s="5" t="s">
        <v>2</v>
      </c>
      <c r="N35" s="5" t="s">
        <v>3</v>
      </c>
    </row>
    <row r="36" spans="1:14" x14ac:dyDescent="0.25">
      <c r="A36" s="36" t="s">
        <v>43</v>
      </c>
      <c r="B36" s="37"/>
      <c r="C36" s="1">
        <v>34</v>
      </c>
      <c r="D36" s="1">
        <v>1156</v>
      </c>
      <c r="E36" s="1">
        <v>34</v>
      </c>
      <c r="F36" s="1">
        <v>1156</v>
      </c>
      <c r="G36" s="1">
        <v>34</v>
      </c>
      <c r="H36" s="1">
        <v>1156</v>
      </c>
      <c r="I36" s="1">
        <v>34</v>
      </c>
      <c r="J36" s="1">
        <v>1156</v>
      </c>
      <c r="K36" s="1">
        <v>34</v>
      </c>
      <c r="L36" s="1">
        <v>1156</v>
      </c>
      <c r="M36" s="1">
        <v>34</v>
      </c>
      <c r="N36" s="1">
        <v>1156</v>
      </c>
    </row>
    <row r="37" spans="1:14" x14ac:dyDescent="0.25">
      <c r="A37" s="36" t="s">
        <v>44</v>
      </c>
      <c r="B37" s="37"/>
      <c r="C37" s="1">
        <v>33</v>
      </c>
      <c r="D37" s="1">
        <f>C37*34</f>
        <v>1122</v>
      </c>
      <c r="E37" s="1">
        <v>33</v>
      </c>
      <c r="F37" s="1">
        <v>1122</v>
      </c>
      <c r="G37" s="1">
        <v>33</v>
      </c>
      <c r="H37" s="1">
        <v>1122</v>
      </c>
      <c r="I37" s="1">
        <v>33</v>
      </c>
      <c r="J37" s="1">
        <v>1122</v>
      </c>
      <c r="K37" s="1">
        <v>33</v>
      </c>
      <c r="L37" s="1">
        <v>1122</v>
      </c>
      <c r="M37" s="1">
        <v>33</v>
      </c>
      <c r="N37" s="1">
        <v>1122</v>
      </c>
    </row>
    <row r="38" spans="1:14" x14ac:dyDescent="0.25">
      <c r="A38" s="29" t="s">
        <v>40</v>
      </c>
      <c r="B38" s="30"/>
      <c r="C38" s="3">
        <f>SUM(C36:C37)</f>
        <v>67</v>
      </c>
      <c r="D38" s="3">
        <f t="shared" ref="D38:N38" si="12">SUM(D36:D37)</f>
        <v>2278</v>
      </c>
      <c r="E38" s="3">
        <f t="shared" si="12"/>
        <v>67</v>
      </c>
      <c r="F38" s="3">
        <f t="shared" si="12"/>
        <v>2278</v>
      </c>
      <c r="G38" s="3">
        <f t="shared" si="12"/>
        <v>67</v>
      </c>
      <c r="H38" s="3">
        <f t="shared" si="12"/>
        <v>2278</v>
      </c>
      <c r="I38" s="3">
        <f t="shared" si="12"/>
        <v>67</v>
      </c>
      <c r="J38" s="3">
        <f t="shared" si="12"/>
        <v>2278</v>
      </c>
      <c r="K38" s="3">
        <f t="shared" si="12"/>
        <v>67</v>
      </c>
      <c r="L38" s="3">
        <f t="shared" si="12"/>
        <v>2278</v>
      </c>
      <c r="M38" s="3">
        <f t="shared" si="12"/>
        <v>67</v>
      </c>
      <c r="N38" s="3">
        <f t="shared" si="12"/>
        <v>2278</v>
      </c>
    </row>
  </sheetData>
  <mergeCells count="34">
    <mergeCell ref="B2:K2"/>
    <mergeCell ref="B3:K3"/>
    <mergeCell ref="A6:A9"/>
    <mergeCell ref="B6:B9"/>
    <mergeCell ref="C7:D7"/>
    <mergeCell ref="E7:F7"/>
    <mergeCell ref="G7:H7"/>
    <mergeCell ref="I7:J7"/>
    <mergeCell ref="C6:L6"/>
    <mergeCell ref="I5:L5"/>
    <mergeCell ref="C5:H5"/>
    <mergeCell ref="A27:B27"/>
    <mergeCell ref="K7:L7"/>
    <mergeCell ref="C8:D8"/>
    <mergeCell ref="E8:F8"/>
    <mergeCell ref="G8:H8"/>
    <mergeCell ref="I8:J8"/>
    <mergeCell ref="K8:L8"/>
    <mergeCell ref="A10:A11"/>
    <mergeCell ref="A13:A15"/>
    <mergeCell ref="A16:A20"/>
    <mergeCell ref="A21:A23"/>
    <mergeCell ref="A24:A25"/>
    <mergeCell ref="A38:B38"/>
    <mergeCell ref="A28:A30"/>
    <mergeCell ref="A34:B34"/>
    <mergeCell ref="C34:D34"/>
    <mergeCell ref="I34:J34"/>
    <mergeCell ref="K34:L34"/>
    <mergeCell ref="M34:N34"/>
    <mergeCell ref="A36:B36"/>
    <mergeCell ref="A37:B37"/>
    <mergeCell ref="E34:F34"/>
    <mergeCell ref="G34:H34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10 кл 2025-2026</vt:lpstr>
      <vt:lpstr>10кл 2024-25</vt:lpstr>
      <vt:lpstr>11 кл. 2025-26</vt:lpstr>
      <vt:lpstr>'11 кл. 2025-26'!Область_печати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Pupil19</dc:creator>
  <cp:lastModifiedBy>Наталья</cp:lastModifiedBy>
  <cp:lastPrinted>2025-06-10T13:03:59Z</cp:lastPrinted>
  <dcterms:created xsi:type="dcterms:W3CDTF">2024-03-16T07:53:38Z</dcterms:created>
  <dcterms:modified xsi:type="dcterms:W3CDTF">2025-08-12T13:19:02Z</dcterms:modified>
</cp:coreProperties>
</file>