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РАБОТА\МОУ СОШ 3\Учебный план\2025-2026\Новая папка\"/>
    </mc:Choice>
  </mc:AlternateContent>
  <xr:revisionPtr revIDLastSave="0" documentId="13_ncr:1_{1A1AED33-A24B-49BB-A0C3-E6BE402674D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НО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D22" i="1"/>
  <c r="Z18" i="1"/>
  <c r="Z19" i="1"/>
  <c r="Z21" i="1"/>
  <c r="Z9" i="1"/>
  <c r="Z10" i="1"/>
  <c r="Z11" i="1"/>
  <c r="Z12" i="1"/>
  <c r="Z13" i="1"/>
  <c r="Z14" i="1"/>
  <c r="Z15" i="1"/>
  <c r="Z16" i="1"/>
  <c r="Z17" i="1"/>
  <c r="Z8" i="1"/>
  <c r="X9" i="1"/>
  <c r="X10" i="1"/>
  <c r="X11" i="1"/>
  <c r="X12" i="1"/>
  <c r="X13" i="1"/>
  <c r="X14" i="1"/>
  <c r="X15" i="1"/>
  <c r="X16" i="1"/>
  <c r="X17" i="1"/>
  <c r="X19" i="1"/>
  <c r="X21" i="1"/>
  <c r="X8" i="1"/>
  <c r="V9" i="1"/>
  <c r="V10" i="1"/>
  <c r="V11" i="1"/>
  <c r="V12" i="1"/>
  <c r="V13" i="1"/>
  <c r="V14" i="1"/>
  <c r="V15" i="1"/>
  <c r="V16" i="1"/>
  <c r="V17" i="1"/>
  <c r="V19" i="1"/>
  <c r="V21" i="1"/>
  <c r="V8" i="1"/>
  <c r="T9" i="1"/>
  <c r="T10" i="1"/>
  <c r="T11" i="1"/>
  <c r="T12" i="1"/>
  <c r="T13" i="1"/>
  <c r="T14" i="1"/>
  <c r="T15" i="1"/>
  <c r="T16" i="1"/>
  <c r="T17" i="1"/>
  <c r="T19" i="1"/>
  <c r="T21" i="1"/>
  <c r="T8" i="1"/>
  <c r="R9" i="1"/>
  <c r="R10" i="1"/>
  <c r="R11" i="1"/>
  <c r="R12" i="1"/>
  <c r="R13" i="1"/>
  <c r="R14" i="1"/>
  <c r="R15" i="1"/>
  <c r="R16" i="1"/>
  <c r="R17" i="1"/>
  <c r="R19" i="1"/>
  <c r="R21" i="1"/>
  <c r="R8" i="1"/>
  <c r="P9" i="1"/>
  <c r="P10" i="1"/>
  <c r="P11" i="1"/>
  <c r="P12" i="1"/>
  <c r="P13" i="1"/>
  <c r="P14" i="1"/>
  <c r="P15" i="1"/>
  <c r="P16" i="1"/>
  <c r="P17" i="1"/>
  <c r="P8" i="1"/>
  <c r="N9" i="1"/>
  <c r="N10" i="1"/>
  <c r="N11" i="1"/>
  <c r="N12" i="1"/>
  <c r="N13" i="1"/>
  <c r="N14" i="1"/>
  <c r="N15" i="1"/>
  <c r="N16" i="1"/>
  <c r="N17" i="1"/>
  <c r="N8" i="1"/>
  <c r="G22" i="1"/>
  <c r="I22" i="1"/>
  <c r="K22" i="1"/>
  <c r="M22" i="1"/>
  <c r="S22" i="1"/>
  <c r="U22" i="1"/>
  <c r="Y22" i="1"/>
  <c r="E18" i="1"/>
  <c r="G18" i="1"/>
  <c r="I18" i="1"/>
  <c r="K18" i="1"/>
  <c r="M18" i="1"/>
  <c r="O18" i="1"/>
  <c r="O22" i="1" s="1"/>
  <c r="Q18" i="1"/>
  <c r="R18" i="1" s="1"/>
  <c r="R22" i="1" s="1"/>
  <c r="S18" i="1"/>
  <c r="T18" i="1" s="1"/>
  <c r="T22" i="1" s="1"/>
  <c r="U18" i="1"/>
  <c r="V18" i="1" s="1"/>
  <c r="W18" i="1"/>
  <c r="X18" i="1" s="1"/>
  <c r="X22" i="1" s="1"/>
  <c r="Y18" i="1"/>
  <c r="C18" i="1"/>
  <c r="L9" i="1"/>
  <c r="L10" i="1"/>
  <c r="L11" i="1"/>
  <c r="L12" i="1"/>
  <c r="L13" i="1"/>
  <c r="L14" i="1"/>
  <c r="L15" i="1"/>
  <c r="L16" i="1"/>
  <c r="L17" i="1"/>
  <c r="L19" i="1"/>
  <c r="L21" i="1"/>
  <c r="L8" i="1"/>
  <c r="J9" i="1"/>
  <c r="J10" i="1"/>
  <c r="J11" i="1"/>
  <c r="J12" i="1"/>
  <c r="J13" i="1"/>
  <c r="J14" i="1"/>
  <c r="J15" i="1"/>
  <c r="J16" i="1"/>
  <c r="J17" i="1"/>
  <c r="J19" i="1"/>
  <c r="J21" i="1"/>
  <c r="J8" i="1"/>
  <c r="H9" i="1"/>
  <c r="H10" i="1"/>
  <c r="H11" i="1"/>
  <c r="H12" i="1"/>
  <c r="H13" i="1"/>
  <c r="H14" i="1"/>
  <c r="H15" i="1"/>
  <c r="H16" i="1"/>
  <c r="H17" i="1"/>
  <c r="H19" i="1"/>
  <c r="H21" i="1"/>
  <c r="H8" i="1"/>
  <c r="F8" i="1"/>
  <c r="F9" i="1"/>
  <c r="F10" i="1"/>
  <c r="F11" i="1"/>
  <c r="F12" i="1"/>
  <c r="F13" i="1"/>
  <c r="F14" i="1"/>
  <c r="F15" i="1"/>
  <c r="F16" i="1"/>
  <c r="F17" i="1"/>
  <c r="F19" i="1"/>
  <c r="F21" i="1"/>
  <c r="D9" i="1"/>
  <c r="D10" i="1"/>
  <c r="D8" i="1"/>
  <c r="D11" i="1"/>
  <c r="D12" i="1"/>
  <c r="D13" i="1"/>
  <c r="D14" i="1"/>
  <c r="D15" i="1"/>
  <c r="D16" i="1"/>
  <c r="D17" i="1"/>
  <c r="D19" i="1"/>
  <c r="D21" i="1"/>
  <c r="D18" i="1" l="1"/>
  <c r="F18" i="1"/>
  <c r="J18" i="1"/>
  <c r="J22" i="1" s="1"/>
  <c r="Q22" i="1"/>
  <c r="N18" i="1"/>
  <c r="N22" i="1" s="1"/>
  <c r="H18" i="1"/>
  <c r="H22" i="1" s="1"/>
  <c r="L18" i="1"/>
  <c r="L22" i="1" s="1"/>
  <c r="V22" i="1"/>
  <c r="W22" i="1"/>
  <c r="P18" i="1"/>
  <c r="P22" i="1" s="1"/>
  <c r="Z22" i="1"/>
</calcChain>
</file>

<file path=xl/sharedStrings.xml><?xml version="1.0" encoding="utf-8"?>
<sst xmlns="http://schemas.openxmlformats.org/spreadsheetml/2006/main" count="79" uniqueCount="46">
  <si>
    <t>Начальное общее образование</t>
  </si>
  <si>
    <t>Учебные предметы</t>
  </si>
  <si>
    <t>1А</t>
  </si>
  <si>
    <t>1Б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</si>
  <si>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</si>
  <si>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</si>
  <si>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</si>
  <si>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</si>
  <si>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</si>
  <si>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</si>
  <si>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</si>
  <si>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</si>
  <si>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</si>
  <si>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4Г</t>
  </si>
  <si>
    <t>Кол-во часов в неделю</t>
  </si>
  <si>
    <t>Кол-во часов в год</t>
  </si>
  <si>
    <t>УМК</t>
  </si>
  <si>
    <t>обязательная часть</t>
  </si>
  <si>
    <t>"Школа России"</t>
  </si>
  <si>
    <t>"Перспектива"</t>
  </si>
  <si>
    <t>Предметные области</t>
  </si>
  <si>
    <t>Количество учащихся</t>
  </si>
  <si>
    <t>Русский язык и литературное чтение</t>
  </si>
  <si>
    <t>Рус.язык</t>
  </si>
  <si>
    <t>Лит.чтение</t>
  </si>
  <si>
    <t>Математика и информатика</t>
  </si>
  <si>
    <t>Математика</t>
  </si>
  <si>
    <t>Обществознание и естествознание (окружающий мир)</t>
  </si>
  <si>
    <t>Окружающий мир</t>
  </si>
  <si>
    <t>Основы религиозных культур и светской этики</t>
  </si>
  <si>
    <t>Основы религиозных культур и светской этики (ОРКСЭ)</t>
  </si>
  <si>
    <t>Искусство</t>
  </si>
  <si>
    <t>Изобразительное искусство</t>
  </si>
  <si>
    <t>Музыка</t>
  </si>
  <si>
    <t>Технология</t>
  </si>
  <si>
    <t>Физическая культура</t>
  </si>
  <si>
    <t>Итого</t>
  </si>
  <si>
    <t>Часть, формируемая участниками образовательных отношений</t>
  </si>
  <si>
    <t>Занимательная математика</t>
  </si>
  <si>
    <t>Решение задач</t>
  </si>
  <si>
    <t>Иностранный язык</t>
  </si>
  <si>
    <t>Иностранный язык(английский)</t>
  </si>
  <si>
    <t>Максимально допустимая учебная нагрузка</t>
  </si>
  <si>
    <t>труд</t>
  </si>
  <si>
    <t>Подвижные игры</t>
  </si>
  <si>
    <t>Учебный план 1-4 классов на 2025-2026 учебный год МОУ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</si>
</sst>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"/>
  <sheetViews>
    <sheetView tabSelected="1" view="pageBreakPreview" zoomScale="64" zoomScaleNormal="64" zoomScaleSheetLayoutView="64" workbookViewId="0">
      <selection activeCell="S32" sqref="S32"/>
    </sheetView>
  </sheetViews>
  <sheetFormatPr defaultRowHeight="15" x14ac:dyDescent="0.25"/>
  <cols>
    <col min="1" max="1" width="19" style="3" customWidth="1"/>
    <col min="2" max="2" width="29" style="3" customWidth="1"/>
    <col min="3" max="26" width="9.140625" style="3"/>
  </cols>
  <sheetData>
    <row r="1" spans="1:26" ht="38.25" customHeight="1" x14ac:dyDescent="0.25">
      <c r="A1" s="4"/>
      <c r="B1" s="27" t="s">
        <v>45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30" customHeight="1" x14ac:dyDescent="0.25">
      <c r="A2" s="4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8"/>
      <c r="Q2" s="8"/>
      <c r="R2" s="8"/>
    </row>
    <row r="3" spans="1:26" ht="45" x14ac:dyDescent="0.25">
      <c r="A3" s="31" t="s">
        <v>20</v>
      </c>
      <c r="B3" s="31" t="s">
        <v>1</v>
      </c>
      <c r="C3" s="1" t="s">
        <v>14</v>
      </c>
      <c r="D3" s="1" t="s">
        <v>15</v>
      </c>
      <c r="E3" s="1" t="s">
        <v>14</v>
      </c>
      <c r="F3" s="1" t="s">
        <v>15</v>
      </c>
      <c r="G3" s="1" t="s">
        <v>14</v>
      </c>
      <c r="H3" s="1" t="s">
        <v>15</v>
      </c>
      <c r="I3" s="1" t="s">
        <v>14</v>
      </c>
      <c r="J3" s="1" t="s">
        <v>15</v>
      </c>
      <c r="K3" s="1" t="s">
        <v>14</v>
      </c>
      <c r="L3" s="1" t="s">
        <v>15</v>
      </c>
      <c r="M3" s="1" t="s">
        <v>14</v>
      </c>
      <c r="N3" s="1" t="s">
        <v>15</v>
      </c>
      <c r="O3" s="1" t="s">
        <v>14</v>
      </c>
      <c r="P3" s="1" t="s">
        <v>15</v>
      </c>
      <c r="Q3" s="1" t="s">
        <v>14</v>
      </c>
      <c r="R3" s="1" t="s">
        <v>15</v>
      </c>
      <c r="S3" s="2" t="s">
        <v>14</v>
      </c>
      <c r="T3" s="2" t="s">
        <v>15</v>
      </c>
      <c r="U3" s="2" t="s">
        <v>14</v>
      </c>
      <c r="V3" s="2" t="s">
        <v>15</v>
      </c>
      <c r="W3" s="2" t="s">
        <v>14</v>
      </c>
      <c r="X3" s="2" t="s">
        <v>15</v>
      </c>
      <c r="Y3" s="2" t="s">
        <v>14</v>
      </c>
      <c r="Z3" s="2" t="s">
        <v>15</v>
      </c>
    </row>
    <row r="4" spans="1:26" x14ac:dyDescent="0.25">
      <c r="A4" s="32"/>
      <c r="B4" s="32"/>
      <c r="C4" s="17" t="s">
        <v>2</v>
      </c>
      <c r="D4" s="18"/>
      <c r="E4" s="17" t="s">
        <v>3</v>
      </c>
      <c r="F4" s="18"/>
      <c r="G4" s="17" t="s">
        <v>4</v>
      </c>
      <c r="H4" s="18"/>
      <c r="I4" s="17" t="s">
        <v>5</v>
      </c>
      <c r="J4" s="18"/>
      <c r="K4" s="17" t="s">
        <v>6</v>
      </c>
      <c r="L4" s="18"/>
      <c r="M4" s="17" t="s">
        <v>7</v>
      </c>
      <c r="N4" s="18"/>
      <c r="O4" s="17" t="s">
        <v>8</v>
      </c>
      <c r="P4" s="18"/>
      <c r="Q4" s="17" t="s">
        <v>9</v>
      </c>
      <c r="R4" s="18"/>
      <c r="S4" s="17" t="s">
        <v>10</v>
      </c>
      <c r="T4" s="18"/>
      <c r="U4" s="17" t="s">
        <v>11</v>
      </c>
      <c r="V4" s="18"/>
      <c r="W4" s="17" t="s">
        <v>12</v>
      </c>
      <c r="X4" s="18"/>
      <c r="Y4" s="17" t="s">
        <v>13</v>
      </c>
      <c r="Z4" s="18"/>
    </row>
    <row r="5" spans="1:26" x14ac:dyDescent="0.25">
      <c r="A5" s="29" t="s">
        <v>21</v>
      </c>
      <c r="B5" s="30"/>
      <c r="C5" s="17">
        <v>28</v>
      </c>
      <c r="D5" s="18"/>
      <c r="E5" s="17">
        <v>28</v>
      </c>
      <c r="F5" s="18"/>
      <c r="G5" s="17">
        <v>22</v>
      </c>
      <c r="H5" s="18"/>
      <c r="I5" s="17">
        <v>20</v>
      </c>
      <c r="J5" s="18"/>
      <c r="K5" s="17">
        <v>19</v>
      </c>
      <c r="L5" s="18"/>
      <c r="M5" s="17">
        <v>29</v>
      </c>
      <c r="N5" s="18"/>
      <c r="O5" s="17">
        <v>24</v>
      </c>
      <c r="P5" s="18"/>
      <c r="Q5" s="17">
        <v>28</v>
      </c>
      <c r="R5" s="18"/>
      <c r="S5" s="17">
        <v>27</v>
      </c>
      <c r="T5" s="18"/>
      <c r="U5" s="17">
        <v>28</v>
      </c>
      <c r="V5" s="18"/>
      <c r="W5" s="17">
        <v>28</v>
      </c>
      <c r="X5" s="18"/>
      <c r="Y5" s="17">
        <v>26</v>
      </c>
      <c r="Z5" s="18"/>
    </row>
    <row r="6" spans="1:26" x14ac:dyDescent="0.25">
      <c r="A6" s="19" t="s">
        <v>16</v>
      </c>
      <c r="B6" s="20"/>
      <c r="C6" s="13" t="s">
        <v>18</v>
      </c>
      <c r="D6" s="14"/>
      <c r="E6" s="13" t="s">
        <v>18</v>
      </c>
      <c r="F6" s="14"/>
      <c r="G6" s="13" t="s">
        <v>18</v>
      </c>
      <c r="H6" s="14"/>
      <c r="I6" s="13" t="s">
        <v>18</v>
      </c>
      <c r="J6" s="14"/>
      <c r="K6" s="13" t="s">
        <v>18</v>
      </c>
      <c r="L6" s="14"/>
      <c r="M6" s="13" t="s">
        <v>18</v>
      </c>
      <c r="N6" s="14"/>
      <c r="O6" s="13" t="s">
        <v>18</v>
      </c>
      <c r="P6" s="14"/>
      <c r="Q6" s="13" t="s">
        <v>18</v>
      </c>
      <c r="R6" s="14"/>
      <c r="S6" s="9" t="s">
        <v>19</v>
      </c>
      <c r="T6" s="10"/>
      <c r="U6" s="9" t="s">
        <v>19</v>
      </c>
      <c r="V6" s="10"/>
      <c r="W6" s="9" t="s">
        <v>19</v>
      </c>
      <c r="X6" s="10"/>
      <c r="Y6" s="9" t="s">
        <v>18</v>
      </c>
      <c r="Z6" s="10"/>
    </row>
    <row r="7" spans="1:26" x14ac:dyDescent="0.25">
      <c r="A7" s="1" t="s">
        <v>17</v>
      </c>
      <c r="B7" s="1"/>
      <c r="C7" s="15"/>
      <c r="D7" s="16"/>
      <c r="E7" s="15"/>
      <c r="F7" s="16"/>
      <c r="G7" s="15"/>
      <c r="H7" s="16"/>
      <c r="I7" s="15"/>
      <c r="J7" s="16"/>
      <c r="K7" s="15"/>
      <c r="L7" s="16"/>
      <c r="M7" s="15"/>
      <c r="N7" s="16"/>
      <c r="O7" s="15"/>
      <c r="P7" s="16"/>
      <c r="Q7" s="15"/>
      <c r="R7" s="16"/>
      <c r="S7" s="11"/>
      <c r="T7" s="12"/>
      <c r="U7" s="11"/>
      <c r="V7" s="12"/>
      <c r="W7" s="11"/>
      <c r="X7" s="12"/>
      <c r="Y7" s="11"/>
      <c r="Z7" s="12"/>
    </row>
    <row r="8" spans="1:26" x14ac:dyDescent="0.25">
      <c r="A8" s="25" t="s">
        <v>22</v>
      </c>
      <c r="B8" s="2" t="s">
        <v>23</v>
      </c>
      <c r="C8" s="2">
        <v>5</v>
      </c>
      <c r="D8" s="2">
        <f>C8*33</f>
        <v>165</v>
      </c>
      <c r="E8" s="2">
        <v>5</v>
      </c>
      <c r="F8" s="2">
        <f>E8*33</f>
        <v>165</v>
      </c>
      <c r="G8" s="2">
        <v>5</v>
      </c>
      <c r="H8" s="2">
        <f>G8*34</f>
        <v>170</v>
      </c>
      <c r="I8" s="2">
        <v>5</v>
      </c>
      <c r="J8" s="2">
        <f>I8*34</f>
        <v>170</v>
      </c>
      <c r="K8" s="2">
        <v>5</v>
      </c>
      <c r="L8" s="2">
        <f>K8*34</f>
        <v>170</v>
      </c>
      <c r="M8" s="2">
        <v>5</v>
      </c>
      <c r="N8" s="2">
        <f>M8*34</f>
        <v>170</v>
      </c>
      <c r="O8" s="2">
        <v>5</v>
      </c>
      <c r="P8" s="2">
        <f>O8*34</f>
        <v>170</v>
      </c>
      <c r="Q8" s="2">
        <v>5</v>
      </c>
      <c r="R8" s="2">
        <f>Q8*34</f>
        <v>170</v>
      </c>
      <c r="S8" s="2">
        <v>5</v>
      </c>
      <c r="T8" s="2">
        <f>S8*34</f>
        <v>170</v>
      </c>
      <c r="U8" s="2">
        <v>5</v>
      </c>
      <c r="V8" s="2">
        <f>U8*34</f>
        <v>170</v>
      </c>
      <c r="W8" s="2">
        <v>5</v>
      </c>
      <c r="X8" s="2">
        <f>W8*34</f>
        <v>170</v>
      </c>
      <c r="Y8" s="2">
        <v>5</v>
      </c>
      <c r="Z8" s="2">
        <f>Y8*34</f>
        <v>170</v>
      </c>
    </row>
    <row r="9" spans="1:26" x14ac:dyDescent="0.25">
      <c r="A9" s="26"/>
      <c r="B9" s="2" t="s">
        <v>24</v>
      </c>
      <c r="C9" s="2">
        <v>4</v>
      </c>
      <c r="D9" s="2">
        <f>C9*33</f>
        <v>132</v>
      </c>
      <c r="E9" s="2">
        <v>4</v>
      </c>
      <c r="F9" s="2">
        <f t="shared" ref="F9:F21" si="0">E9*33</f>
        <v>132</v>
      </c>
      <c r="G9" s="2">
        <v>4</v>
      </c>
      <c r="H9" s="2">
        <f t="shared" ref="H9:H21" si="1">G9*34</f>
        <v>136</v>
      </c>
      <c r="I9" s="2">
        <v>4</v>
      </c>
      <c r="J9" s="2">
        <f t="shared" ref="J9:J21" si="2">I9*34</f>
        <v>136</v>
      </c>
      <c r="K9" s="2">
        <v>4</v>
      </c>
      <c r="L9" s="2">
        <f t="shared" ref="L9:L21" si="3">K9*34</f>
        <v>136</v>
      </c>
      <c r="M9" s="2">
        <v>4</v>
      </c>
      <c r="N9" s="2">
        <f t="shared" ref="N9:N17" si="4">M9*34</f>
        <v>136</v>
      </c>
      <c r="O9" s="2">
        <v>4</v>
      </c>
      <c r="P9" s="2">
        <f t="shared" ref="P9:P17" si="5">O9*34</f>
        <v>136</v>
      </c>
      <c r="Q9" s="2">
        <v>4</v>
      </c>
      <c r="R9" s="2">
        <f t="shared" ref="R9:R21" si="6">Q9*34</f>
        <v>136</v>
      </c>
      <c r="S9" s="2">
        <v>4</v>
      </c>
      <c r="T9" s="2">
        <f t="shared" ref="T9:T21" si="7">S9*34</f>
        <v>136</v>
      </c>
      <c r="U9" s="2">
        <v>4</v>
      </c>
      <c r="V9" s="2">
        <f t="shared" ref="V9:V21" si="8">U9*34</f>
        <v>136</v>
      </c>
      <c r="W9" s="2">
        <v>4</v>
      </c>
      <c r="X9" s="2">
        <f t="shared" ref="X9:X21" si="9">W9*34</f>
        <v>136</v>
      </c>
      <c r="Y9" s="2">
        <v>4</v>
      </c>
      <c r="Z9" s="2">
        <f t="shared" ref="Z9:Z21" si="10">Y9*34</f>
        <v>136</v>
      </c>
    </row>
    <row r="10" spans="1:26" ht="30" x14ac:dyDescent="0.25">
      <c r="A10" s="5" t="s">
        <v>40</v>
      </c>
      <c r="B10" s="6" t="s">
        <v>41</v>
      </c>
      <c r="C10" s="2"/>
      <c r="D10" s="2">
        <f>C10*33</f>
        <v>0</v>
      </c>
      <c r="E10" s="2"/>
      <c r="F10" s="2">
        <f t="shared" si="0"/>
        <v>0</v>
      </c>
      <c r="G10" s="2">
        <v>2</v>
      </c>
      <c r="H10" s="2">
        <f t="shared" si="1"/>
        <v>68</v>
      </c>
      <c r="I10" s="2">
        <v>2</v>
      </c>
      <c r="J10" s="2">
        <f t="shared" si="2"/>
        <v>68</v>
      </c>
      <c r="K10" s="2">
        <v>2</v>
      </c>
      <c r="L10" s="2">
        <f t="shared" si="3"/>
        <v>68</v>
      </c>
      <c r="M10" s="2">
        <v>2</v>
      </c>
      <c r="N10" s="2">
        <f t="shared" si="4"/>
        <v>68</v>
      </c>
      <c r="O10" s="2">
        <v>2</v>
      </c>
      <c r="P10" s="2">
        <f t="shared" si="5"/>
        <v>68</v>
      </c>
      <c r="Q10" s="2">
        <v>2</v>
      </c>
      <c r="R10" s="2">
        <f t="shared" si="6"/>
        <v>68</v>
      </c>
      <c r="S10" s="2">
        <v>2</v>
      </c>
      <c r="T10" s="2">
        <f t="shared" si="7"/>
        <v>68</v>
      </c>
      <c r="U10" s="2">
        <v>2</v>
      </c>
      <c r="V10" s="2">
        <f t="shared" si="8"/>
        <v>68</v>
      </c>
      <c r="W10" s="2">
        <v>2</v>
      </c>
      <c r="X10" s="2">
        <f t="shared" si="9"/>
        <v>68</v>
      </c>
      <c r="Y10" s="2">
        <v>2</v>
      </c>
      <c r="Z10" s="2">
        <f t="shared" si="10"/>
        <v>68</v>
      </c>
    </row>
    <row r="11" spans="1:26" ht="30" x14ac:dyDescent="0.25">
      <c r="A11" s="2" t="s">
        <v>25</v>
      </c>
      <c r="B11" s="2" t="s">
        <v>26</v>
      </c>
      <c r="C11" s="2">
        <v>4</v>
      </c>
      <c r="D11" s="2">
        <f t="shared" ref="D11:D21" si="11">C11*33</f>
        <v>132</v>
      </c>
      <c r="E11" s="2">
        <v>4</v>
      </c>
      <c r="F11" s="2">
        <f t="shared" si="0"/>
        <v>132</v>
      </c>
      <c r="G11" s="2">
        <v>4</v>
      </c>
      <c r="H11" s="2">
        <f t="shared" si="1"/>
        <v>136</v>
      </c>
      <c r="I11" s="2">
        <v>4</v>
      </c>
      <c r="J11" s="2">
        <f t="shared" si="2"/>
        <v>136</v>
      </c>
      <c r="K11" s="2">
        <v>4</v>
      </c>
      <c r="L11" s="2">
        <f t="shared" si="3"/>
        <v>136</v>
      </c>
      <c r="M11" s="2">
        <v>4</v>
      </c>
      <c r="N11" s="2">
        <f t="shared" si="4"/>
        <v>136</v>
      </c>
      <c r="O11" s="2">
        <v>4</v>
      </c>
      <c r="P11" s="2">
        <f t="shared" si="5"/>
        <v>136</v>
      </c>
      <c r="Q11" s="2">
        <v>4</v>
      </c>
      <c r="R11" s="2">
        <f t="shared" si="6"/>
        <v>136</v>
      </c>
      <c r="S11" s="2">
        <v>4</v>
      </c>
      <c r="T11" s="2">
        <f t="shared" si="7"/>
        <v>136</v>
      </c>
      <c r="U11" s="2">
        <v>4</v>
      </c>
      <c r="V11" s="2">
        <f t="shared" si="8"/>
        <v>136</v>
      </c>
      <c r="W11" s="2">
        <v>4</v>
      </c>
      <c r="X11" s="2">
        <f t="shared" si="9"/>
        <v>136</v>
      </c>
      <c r="Y11" s="2">
        <v>4</v>
      </c>
      <c r="Z11" s="2">
        <f t="shared" si="10"/>
        <v>136</v>
      </c>
    </row>
    <row r="12" spans="1:26" ht="45" x14ac:dyDescent="0.25">
      <c r="A12" s="2" t="s">
        <v>27</v>
      </c>
      <c r="B12" s="2" t="s">
        <v>28</v>
      </c>
      <c r="C12" s="2">
        <v>2</v>
      </c>
      <c r="D12" s="2">
        <f t="shared" si="11"/>
        <v>66</v>
      </c>
      <c r="E12" s="2">
        <v>2</v>
      </c>
      <c r="F12" s="2">
        <f t="shared" si="0"/>
        <v>66</v>
      </c>
      <c r="G12" s="2">
        <v>2</v>
      </c>
      <c r="H12" s="2">
        <f t="shared" si="1"/>
        <v>68</v>
      </c>
      <c r="I12" s="2">
        <v>2</v>
      </c>
      <c r="J12" s="2">
        <f t="shared" si="2"/>
        <v>68</v>
      </c>
      <c r="K12" s="2">
        <v>2</v>
      </c>
      <c r="L12" s="2">
        <f t="shared" si="3"/>
        <v>68</v>
      </c>
      <c r="M12" s="2">
        <v>2</v>
      </c>
      <c r="N12" s="2">
        <f t="shared" si="4"/>
        <v>68</v>
      </c>
      <c r="O12" s="2">
        <v>2</v>
      </c>
      <c r="P12" s="2">
        <f t="shared" si="5"/>
        <v>68</v>
      </c>
      <c r="Q12" s="2">
        <v>2</v>
      </c>
      <c r="R12" s="2">
        <f t="shared" si="6"/>
        <v>68</v>
      </c>
      <c r="S12" s="2">
        <v>2</v>
      </c>
      <c r="T12" s="2">
        <f t="shared" si="7"/>
        <v>68</v>
      </c>
      <c r="U12" s="2">
        <v>2</v>
      </c>
      <c r="V12" s="2">
        <f t="shared" si="8"/>
        <v>68</v>
      </c>
      <c r="W12" s="2">
        <v>2</v>
      </c>
      <c r="X12" s="2">
        <f t="shared" si="9"/>
        <v>68</v>
      </c>
      <c r="Y12" s="2">
        <v>2</v>
      </c>
      <c r="Z12" s="2">
        <f t="shared" si="10"/>
        <v>68</v>
      </c>
    </row>
    <row r="13" spans="1:26" ht="60" x14ac:dyDescent="0.25">
      <c r="A13" s="2" t="s">
        <v>29</v>
      </c>
      <c r="B13" s="1" t="s">
        <v>30</v>
      </c>
      <c r="C13" s="2"/>
      <c r="D13" s="2">
        <f t="shared" si="11"/>
        <v>0</v>
      </c>
      <c r="E13" s="2"/>
      <c r="F13" s="2">
        <f t="shared" si="0"/>
        <v>0</v>
      </c>
      <c r="G13" s="2"/>
      <c r="H13" s="2">
        <f t="shared" si="1"/>
        <v>0</v>
      </c>
      <c r="I13" s="2"/>
      <c r="J13" s="2">
        <f t="shared" si="2"/>
        <v>0</v>
      </c>
      <c r="K13" s="2"/>
      <c r="L13" s="2">
        <f t="shared" si="3"/>
        <v>0</v>
      </c>
      <c r="M13" s="2"/>
      <c r="N13" s="2">
        <f t="shared" si="4"/>
        <v>0</v>
      </c>
      <c r="O13" s="2"/>
      <c r="P13" s="2">
        <f t="shared" si="5"/>
        <v>0</v>
      </c>
      <c r="Q13" s="2"/>
      <c r="R13" s="2">
        <f t="shared" si="6"/>
        <v>0</v>
      </c>
      <c r="S13" s="2">
        <v>1</v>
      </c>
      <c r="T13" s="2">
        <f t="shared" si="7"/>
        <v>34</v>
      </c>
      <c r="U13" s="2">
        <v>1</v>
      </c>
      <c r="V13" s="2">
        <f t="shared" si="8"/>
        <v>34</v>
      </c>
      <c r="W13" s="2">
        <v>1</v>
      </c>
      <c r="X13" s="2">
        <f t="shared" si="9"/>
        <v>34</v>
      </c>
      <c r="Y13" s="2">
        <v>1</v>
      </c>
      <c r="Z13" s="2">
        <f t="shared" si="10"/>
        <v>34</v>
      </c>
    </row>
    <row r="14" spans="1:26" x14ac:dyDescent="0.25">
      <c r="A14" s="25" t="s">
        <v>31</v>
      </c>
      <c r="B14" s="7" t="s">
        <v>32</v>
      </c>
      <c r="C14" s="7">
        <v>1</v>
      </c>
      <c r="D14" s="2">
        <f t="shared" si="11"/>
        <v>33</v>
      </c>
      <c r="E14" s="7">
        <v>1</v>
      </c>
      <c r="F14" s="2">
        <f t="shared" si="0"/>
        <v>33</v>
      </c>
      <c r="G14" s="7">
        <v>1</v>
      </c>
      <c r="H14" s="2">
        <f t="shared" si="1"/>
        <v>34</v>
      </c>
      <c r="I14" s="7">
        <v>1</v>
      </c>
      <c r="J14" s="2">
        <f t="shared" si="2"/>
        <v>34</v>
      </c>
      <c r="K14" s="7">
        <v>1</v>
      </c>
      <c r="L14" s="2">
        <f t="shared" si="3"/>
        <v>34</v>
      </c>
      <c r="M14" s="7">
        <v>1</v>
      </c>
      <c r="N14" s="2">
        <f t="shared" si="4"/>
        <v>34</v>
      </c>
      <c r="O14" s="7">
        <v>1</v>
      </c>
      <c r="P14" s="2">
        <f t="shared" si="5"/>
        <v>34</v>
      </c>
      <c r="Q14" s="7">
        <v>1</v>
      </c>
      <c r="R14" s="2">
        <f t="shared" si="6"/>
        <v>34</v>
      </c>
      <c r="S14" s="7">
        <v>1</v>
      </c>
      <c r="T14" s="2">
        <f t="shared" si="7"/>
        <v>34</v>
      </c>
      <c r="U14" s="7">
        <v>1</v>
      </c>
      <c r="V14" s="2">
        <f t="shared" si="8"/>
        <v>34</v>
      </c>
      <c r="W14" s="7">
        <v>1</v>
      </c>
      <c r="X14" s="2">
        <f t="shared" si="9"/>
        <v>34</v>
      </c>
      <c r="Y14" s="7">
        <v>1</v>
      </c>
      <c r="Z14" s="2">
        <f t="shared" si="10"/>
        <v>34</v>
      </c>
    </row>
    <row r="15" spans="1:26" x14ac:dyDescent="0.25">
      <c r="A15" s="26"/>
      <c r="B15" s="2" t="s">
        <v>33</v>
      </c>
      <c r="C15" s="2">
        <v>1</v>
      </c>
      <c r="D15" s="2">
        <f t="shared" si="11"/>
        <v>33</v>
      </c>
      <c r="E15" s="2">
        <v>1</v>
      </c>
      <c r="F15" s="2">
        <f t="shared" si="0"/>
        <v>33</v>
      </c>
      <c r="G15" s="2">
        <v>1</v>
      </c>
      <c r="H15" s="2">
        <f t="shared" si="1"/>
        <v>34</v>
      </c>
      <c r="I15" s="2">
        <v>1</v>
      </c>
      <c r="J15" s="2">
        <f t="shared" si="2"/>
        <v>34</v>
      </c>
      <c r="K15" s="2">
        <v>1</v>
      </c>
      <c r="L15" s="2">
        <f t="shared" si="3"/>
        <v>34</v>
      </c>
      <c r="M15" s="2">
        <v>1</v>
      </c>
      <c r="N15" s="2">
        <f t="shared" si="4"/>
        <v>34</v>
      </c>
      <c r="O15" s="2">
        <v>1</v>
      </c>
      <c r="P15" s="2">
        <f t="shared" si="5"/>
        <v>34</v>
      </c>
      <c r="Q15" s="2">
        <v>1</v>
      </c>
      <c r="R15" s="2">
        <f t="shared" si="6"/>
        <v>34</v>
      </c>
      <c r="S15" s="2">
        <v>1</v>
      </c>
      <c r="T15" s="2">
        <f t="shared" si="7"/>
        <v>34</v>
      </c>
      <c r="U15" s="2">
        <v>1</v>
      </c>
      <c r="V15" s="2">
        <f t="shared" si="8"/>
        <v>34</v>
      </c>
      <c r="W15" s="2">
        <v>1</v>
      </c>
      <c r="X15" s="2">
        <f t="shared" si="9"/>
        <v>34</v>
      </c>
      <c r="Y15" s="2">
        <v>1</v>
      </c>
      <c r="Z15" s="2">
        <f t="shared" si="10"/>
        <v>34</v>
      </c>
    </row>
    <row r="16" spans="1:26" x14ac:dyDescent="0.25">
      <c r="A16" s="2" t="s">
        <v>34</v>
      </c>
      <c r="B16" s="2" t="s">
        <v>43</v>
      </c>
      <c r="C16" s="2">
        <v>1</v>
      </c>
      <c r="D16" s="2">
        <f t="shared" si="11"/>
        <v>33</v>
      </c>
      <c r="E16" s="2">
        <v>1</v>
      </c>
      <c r="F16" s="2">
        <f t="shared" si="0"/>
        <v>33</v>
      </c>
      <c r="G16" s="2">
        <v>1</v>
      </c>
      <c r="H16" s="2">
        <f t="shared" si="1"/>
        <v>34</v>
      </c>
      <c r="I16" s="2">
        <v>1</v>
      </c>
      <c r="J16" s="2">
        <f t="shared" si="2"/>
        <v>34</v>
      </c>
      <c r="K16" s="2">
        <v>1</v>
      </c>
      <c r="L16" s="2">
        <f t="shared" si="3"/>
        <v>34</v>
      </c>
      <c r="M16" s="2">
        <v>1</v>
      </c>
      <c r="N16" s="2">
        <f t="shared" si="4"/>
        <v>34</v>
      </c>
      <c r="O16" s="2">
        <v>1</v>
      </c>
      <c r="P16" s="2">
        <f t="shared" si="5"/>
        <v>34</v>
      </c>
      <c r="Q16" s="2">
        <v>1</v>
      </c>
      <c r="R16" s="2">
        <f t="shared" si="6"/>
        <v>34</v>
      </c>
      <c r="S16" s="2">
        <v>1</v>
      </c>
      <c r="T16" s="2">
        <f t="shared" si="7"/>
        <v>34</v>
      </c>
      <c r="U16" s="2">
        <v>1</v>
      </c>
      <c r="V16" s="2">
        <f t="shared" si="8"/>
        <v>34</v>
      </c>
      <c r="W16" s="2">
        <v>1</v>
      </c>
      <c r="X16" s="2">
        <f t="shared" si="9"/>
        <v>34</v>
      </c>
      <c r="Y16" s="2">
        <v>1</v>
      </c>
      <c r="Z16" s="2">
        <f t="shared" si="10"/>
        <v>34</v>
      </c>
    </row>
    <row r="17" spans="1:26" ht="30" x14ac:dyDescent="0.25">
      <c r="A17" s="2" t="s">
        <v>35</v>
      </c>
      <c r="B17" s="2" t="s">
        <v>35</v>
      </c>
      <c r="C17" s="2">
        <v>2</v>
      </c>
      <c r="D17" s="2">
        <f t="shared" si="11"/>
        <v>66</v>
      </c>
      <c r="E17" s="2">
        <v>2</v>
      </c>
      <c r="F17" s="2">
        <f t="shared" si="0"/>
        <v>66</v>
      </c>
      <c r="G17" s="2">
        <v>2</v>
      </c>
      <c r="H17" s="2">
        <f t="shared" si="1"/>
        <v>68</v>
      </c>
      <c r="I17" s="2">
        <v>2</v>
      </c>
      <c r="J17" s="2">
        <f t="shared" si="2"/>
        <v>68</v>
      </c>
      <c r="K17" s="2">
        <v>2</v>
      </c>
      <c r="L17" s="2">
        <f t="shared" si="3"/>
        <v>68</v>
      </c>
      <c r="M17" s="2">
        <v>2</v>
      </c>
      <c r="N17" s="2">
        <f t="shared" si="4"/>
        <v>68</v>
      </c>
      <c r="O17" s="2">
        <v>2</v>
      </c>
      <c r="P17" s="2">
        <f t="shared" si="5"/>
        <v>68</v>
      </c>
      <c r="Q17" s="2">
        <v>2</v>
      </c>
      <c r="R17" s="2">
        <f t="shared" si="6"/>
        <v>68</v>
      </c>
      <c r="S17" s="2">
        <v>2</v>
      </c>
      <c r="T17" s="2">
        <f t="shared" si="7"/>
        <v>68</v>
      </c>
      <c r="U17" s="2">
        <v>2</v>
      </c>
      <c r="V17" s="2">
        <f t="shared" si="8"/>
        <v>68</v>
      </c>
      <c r="W17" s="2">
        <v>2</v>
      </c>
      <c r="X17" s="2">
        <f t="shared" si="9"/>
        <v>68</v>
      </c>
      <c r="Y17" s="2">
        <v>2</v>
      </c>
      <c r="Z17" s="2">
        <f t="shared" si="10"/>
        <v>68</v>
      </c>
    </row>
    <row r="18" spans="1:26" x14ac:dyDescent="0.25">
      <c r="A18" s="2" t="s">
        <v>36</v>
      </c>
      <c r="B18" s="2"/>
      <c r="C18" s="2">
        <f>SUM(C8:C17)</f>
        <v>20</v>
      </c>
      <c r="D18" s="2">
        <f t="shared" ref="D18:Y18" si="12">SUM(D8:D17)</f>
        <v>660</v>
      </c>
      <c r="E18" s="2">
        <f t="shared" si="12"/>
        <v>20</v>
      </c>
      <c r="F18" s="2">
        <f t="shared" si="12"/>
        <v>660</v>
      </c>
      <c r="G18" s="2">
        <f t="shared" si="12"/>
        <v>22</v>
      </c>
      <c r="H18" s="2">
        <f t="shared" si="12"/>
        <v>748</v>
      </c>
      <c r="I18" s="2">
        <f t="shared" si="12"/>
        <v>22</v>
      </c>
      <c r="J18" s="2">
        <f t="shared" si="12"/>
        <v>748</v>
      </c>
      <c r="K18" s="2">
        <f t="shared" si="12"/>
        <v>22</v>
      </c>
      <c r="L18" s="2">
        <f t="shared" si="12"/>
        <v>748</v>
      </c>
      <c r="M18" s="2">
        <f t="shared" si="12"/>
        <v>22</v>
      </c>
      <c r="N18" s="2">
        <f t="shared" si="12"/>
        <v>748</v>
      </c>
      <c r="O18" s="2">
        <f t="shared" si="12"/>
        <v>22</v>
      </c>
      <c r="P18" s="2">
        <f t="shared" si="12"/>
        <v>748</v>
      </c>
      <c r="Q18" s="2">
        <f t="shared" si="12"/>
        <v>22</v>
      </c>
      <c r="R18" s="2">
        <f t="shared" si="6"/>
        <v>748</v>
      </c>
      <c r="S18" s="2">
        <f t="shared" si="12"/>
        <v>23</v>
      </c>
      <c r="T18" s="2">
        <f t="shared" si="7"/>
        <v>782</v>
      </c>
      <c r="U18" s="2">
        <f t="shared" si="12"/>
        <v>23</v>
      </c>
      <c r="V18" s="2">
        <f t="shared" si="8"/>
        <v>782</v>
      </c>
      <c r="W18" s="2">
        <f t="shared" si="12"/>
        <v>23</v>
      </c>
      <c r="X18" s="2">
        <f t="shared" si="9"/>
        <v>782</v>
      </c>
      <c r="Y18" s="2">
        <f t="shared" si="12"/>
        <v>23</v>
      </c>
      <c r="Z18" s="2">
        <f t="shared" si="10"/>
        <v>782</v>
      </c>
    </row>
    <row r="19" spans="1:26" ht="39.75" customHeight="1" x14ac:dyDescent="0.25">
      <c r="A19" s="23" t="s">
        <v>37</v>
      </c>
      <c r="B19" s="2" t="s">
        <v>38</v>
      </c>
      <c r="C19" s="2"/>
      <c r="D19" s="2">
        <f t="shared" si="11"/>
        <v>0</v>
      </c>
      <c r="E19" s="2"/>
      <c r="F19" s="2">
        <f t="shared" si="0"/>
        <v>0</v>
      </c>
      <c r="G19" s="2">
        <v>1</v>
      </c>
      <c r="H19" s="2">
        <f t="shared" si="1"/>
        <v>34</v>
      </c>
      <c r="I19" s="2">
        <v>1</v>
      </c>
      <c r="J19" s="2">
        <f t="shared" si="2"/>
        <v>34</v>
      </c>
      <c r="K19" s="2">
        <v>1</v>
      </c>
      <c r="L19" s="2">
        <f t="shared" si="3"/>
        <v>34</v>
      </c>
      <c r="M19" s="2"/>
      <c r="N19" s="2"/>
      <c r="O19" s="2"/>
      <c r="P19" s="2"/>
      <c r="Q19" s="2"/>
      <c r="R19" s="2">
        <f t="shared" si="6"/>
        <v>0</v>
      </c>
      <c r="S19" s="2"/>
      <c r="T19" s="2">
        <f t="shared" si="7"/>
        <v>0</v>
      </c>
      <c r="U19" s="2"/>
      <c r="V19" s="2">
        <f t="shared" si="8"/>
        <v>0</v>
      </c>
      <c r="W19" s="2"/>
      <c r="X19" s="2">
        <f t="shared" si="9"/>
        <v>0</v>
      </c>
      <c r="Y19" s="2"/>
      <c r="Z19" s="2">
        <f t="shared" si="10"/>
        <v>0</v>
      </c>
    </row>
    <row r="20" spans="1:26" ht="39.75" customHeight="1" x14ac:dyDescent="0.25">
      <c r="A20" s="24"/>
      <c r="B20" s="2" t="s">
        <v>44</v>
      </c>
      <c r="C20" s="2">
        <v>1</v>
      </c>
      <c r="D20" s="2">
        <v>33</v>
      </c>
      <c r="E20" s="2">
        <v>1</v>
      </c>
      <c r="F20" s="2">
        <v>33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25">
      <c r="A21" s="24"/>
      <c r="B21" s="2" t="s">
        <v>39</v>
      </c>
      <c r="C21" s="2"/>
      <c r="D21" s="2">
        <f t="shared" si="11"/>
        <v>0</v>
      </c>
      <c r="E21" s="2"/>
      <c r="F21" s="2">
        <f t="shared" si="0"/>
        <v>0</v>
      </c>
      <c r="G21" s="2"/>
      <c r="H21" s="2">
        <f t="shared" si="1"/>
        <v>0</v>
      </c>
      <c r="I21" s="2"/>
      <c r="J21" s="2">
        <f t="shared" si="2"/>
        <v>0</v>
      </c>
      <c r="K21" s="2"/>
      <c r="L21" s="2">
        <f t="shared" si="3"/>
        <v>0</v>
      </c>
      <c r="M21" s="2">
        <v>1</v>
      </c>
      <c r="N21" s="2">
        <v>34</v>
      </c>
      <c r="O21" s="2">
        <v>1</v>
      </c>
      <c r="P21" s="2">
        <v>34</v>
      </c>
      <c r="Q21" s="2">
        <v>1</v>
      </c>
      <c r="R21" s="2">
        <f t="shared" si="6"/>
        <v>34</v>
      </c>
      <c r="S21" s="2"/>
      <c r="T21" s="2">
        <f t="shared" si="7"/>
        <v>0</v>
      </c>
      <c r="U21" s="2"/>
      <c r="V21" s="2">
        <f t="shared" si="8"/>
        <v>0</v>
      </c>
      <c r="W21" s="2"/>
      <c r="X21" s="2">
        <f t="shared" si="9"/>
        <v>0</v>
      </c>
      <c r="Y21" s="2"/>
      <c r="Z21" s="2">
        <f t="shared" si="10"/>
        <v>0</v>
      </c>
    </row>
    <row r="22" spans="1:26" x14ac:dyDescent="0.25">
      <c r="A22" s="21" t="s">
        <v>42</v>
      </c>
      <c r="B22" s="22"/>
      <c r="C22" s="2">
        <v>21</v>
      </c>
      <c r="D22" s="2">
        <f>C22*33</f>
        <v>693</v>
      </c>
      <c r="E22" s="2">
        <v>21</v>
      </c>
      <c r="F22" s="2">
        <f>E22*33</f>
        <v>693</v>
      </c>
      <c r="G22" s="2">
        <f t="shared" ref="G22:Z22" si="13">G18+G19+G21</f>
        <v>23</v>
      </c>
      <c r="H22" s="2">
        <f t="shared" si="13"/>
        <v>782</v>
      </c>
      <c r="I22" s="2">
        <f t="shared" si="13"/>
        <v>23</v>
      </c>
      <c r="J22" s="2">
        <f t="shared" si="13"/>
        <v>782</v>
      </c>
      <c r="K22" s="2">
        <f t="shared" si="13"/>
        <v>23</v>
      </c>
      <c r="L22" s="2">
        <f t="shared" si="13"/>
        <v>782</v>
      </c>
      <c r="M22" s="2">
        <f t="shared" si="13"/>
        <v>23</v>
      </c>
      <c r="N22" s="2">
        <f t="shared" si="13"/>
        <v>782</v>
      </c>
      <c r="O22" s="2">
        <f>O18+O19+O21</f>
        <v>23</v>
      </c>
      <c r="P22" s="2">
        <f t="shared" si="13"/>
        <v>782</v>
      </c>
      <c r="Q22" s="2">
        <f t="shared" si="13"/>
        <v>23</v>
      </c>
      <c r="R22" s="2">
        <f t="shared" si="13"/>
        <v>782</v>
      </c>
      <c r="S22" s="2">
        <f t="shared" si="13"/>
        <v>23</v>
      </c>
      <c r="T22" s="2">
        <f t="shared" si="13"/>
        <v>782</v>
      </c>
      <c r="U22" s="2">
        <f t="shared" si="13"/>
        <v>23</v>
      </c>
      <c r="V22" s="2">
        <f t="shared" si="13"/>
        <v>782</v>
      </c>
      <c r="W22" s="2">
        <f t="shared" si="13"/>
        <v>23</v>
      </c>
      <c r="X22" s="2">
        <f t="shared" si="13"/>
        <v>782</v>
      </c>
      <c r="Y22" s="2">
        <f t="shared" si="13"/>
        <v>23</v>
      </c>
      <c r="Z22" s="2">
        <f t="shared" si="13"/>
        <v>782</v>
      </c>
    </row>
  </sheetData>
  <mergeCells count="46">
    <mergeCell ref="B1:U1"/>
    <mergeCell ref="B2:O2"/>
    <mergeCell ref="A5:B5"/>
    <mergeCell ref="G4:H4"/>
    <mergeCell ref="A3:A4"/>
    <mergeCell ref="B3:B4"/>
    <mergeCell ref="C4:D4"/>
    <mergeCell ref="E4:F4"/>
    <mergeCell ref="I4:J4"/>
    <mergeCell ref="K4:L4"/>
    <mergeCell ref="M4:N4"/>
    <mergeCell ref="O4:P4"/>
    <mergeCell ref="Q4:R4"/>
    <mergeCell ref="Q5:R5"/>
    <mergeCell ref="O5:P5"/>
    <mergeCell ref="M5:N5"/>
    <mergeCell ref="S4:T4"/>
    <mergeCell ref="U4:V4"/>
    <mergeCell ref="W4:X4"/>
    <mergeCell ref="Y4:Z4"/>
    <mergeCell ref="Y5:Z5"/>
    <mergeCell ref="W5:X5"/>
    <mergeCell ref="U5:V5"/>
    <mergeCell ref="S5:T5"/>
    <mergeCell ref="C5:D5"/>
    <mergeCell ref="A6:B6"/>
    <mergeCell ref="C6:D7"/>
    <mergeCell ref="A22:B22"/>
    <mergeCell ref="K6:L7"/>
    <mergeCell ref="A19:A21"/>
    <mergeCell ref="K5:L5"/>
    <mergeCell ref="G5:H5"/>
    <mergeCell ref="I5:J5"/>
    <mergeCell ref="E5:F5"/>
    <mergeCell ref="A14:A15"/>
    <mergeCell ref="E6:F7"/>
    <mergeCell ref="G6:H7"/>
    <mergeCell ref="I6:J7"/>
    <mergeCell ref="A8:A9"/>
    <mergeCell ref="U6:V7"/>
    <mergeCell ref="W6:X7"/>
    <mergeCell ref="Y6:Z7"/>
    <mergeCell ref="S6:T7"/>
    <mergeCell ref="M6:N7"/>
    <mergeCell ref="O6:P7"/>
    <mergeCell ref="Q6:R7"/>
  </mergeCells>
  <pageMargins left="0.7" right="0.7" top="0.75" bottom="0.75" header="0.3" footer="0.3"/>
  <pageSetup paperSize="9" scale="48" fitToHeight="0" orientation="landscape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Teacher5</dc:creator>
  <cp:lastModifiedBy>Наталья</cp:lastModifiedBy>
  <cp:lastPrinted>2025-09-12T07:16:36Z</cp:lastPrinted>
  <dcterms:created xsi:type="dcterms:W3CDTF">2024-03-17T06:48:31Z</dcterms:created>
  <dcterms:modified xsi:type="dcterms:W3CDTF">2025-09-12T07:17:21Z</dcterms:modified>
</cp:coreProperties>
</file>