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ut\Desktop\Нагрузка 2026\"/>
    </mc:Choice>
  </mc:AlternateContent>
  <bookViews>
    <workbookView xWindow="0" yWindow="0" windowWidth="23040" windowHeight="9384"/>
  </bookViews>
  <sheets>
    <sheet name="10 кл 2026-2027" sheetId="6" r:id="rId1"/>
    <sheet name="10 кл 2025-2026" sheetId="7" r:id="rId2"/>
    <sheet name="11 кл 2026-2027" sheetId="8" r:id="rId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6" l="1"/>
  <c r="J32" i="8"/>
  <c r="H32" i="8"/>
  <c r="F32" i="8"/>
  <c r="J31" i="8"/>
  <c r="H31" i="8"/>
  <c r="J29" i="8"/>
  <c r="H28" i="8"/>
  <c r="I27" i="8"/>
  <c r="G27" i="8"/>
  <c r="G33" i="8" s="1"/>
  <c r="E27" i="8"/>
  <c r="E33" i="8" s="1"/>
  <c r="C27" i="8"/>
  <c r="C33" i="8" s="1"/>
  <c r="J26" i="8"/>
  <c r="H26" i="8"/>
  <c r="F26" i="8"/>
  <c r="D26" i="8"/>
  <c r="J25" i="8"/>
  <c r="H25" i="8"/>
  <c r="F25" i="8"/>
  <c r="D25" i="8"/>
  <c r="J24" i="8"/>
  <c r="H24" i="8"/>
  <c r="F24" i="8"/>
  <c r="D24" i="8"/>
  <c r="J23" i="8"/>
  <c r="H23" i="8"/>
  <c r="F23" i="8"/>
  <c r="D23" i="8"/>
  <c r="J22" i="8"/>
  <c r="H22" i="8"/>
  <c r="F22" i="8"/>
  <c r="D22" i="8"/>
  <c r="J21" i="8"/>
  <c r="H21" i="8"/>
  <c r="F21" i="8"/>
  <c r="D21" i="8"/>
  <c r="J20" i="8"/>
  <c r="H20" i="8"/>
  <c r="F20" i="8"/>
  <c r="D20" i="8"/>
  <c r="J19" i="8"/>
  <c r="H19" i="8"/>
  <c r="F19" i="8"/>
  <c r="D19" i="8"/>
  <c r="J18" i="8"/>
  <c r="H18" i="8"/>
  <c r="F18" i="8"/>
  <c r="D18" i="8"/>
  <c r="J17" i="8"/>
  <c r="H17" i="8"/>
  <c r="F17" i="8"/>
  <c r="D17" i="8"/>
  <c r="J16" i="8"/>
  <c r="H16" i="8"/>
  <c r="F16" i="8"/>
  <c r="D16" i="8"/>
  <c r="J15" i="8"/>
  <c r="H15" i="8"/>
  <c r="F15" i="8"/>
  <c r="D15" i="8"/>
  <c r="J14" i="8"/>
  <c r="H14" i="8"/>
  <c r="F14" i="8"/>
  <c r="D14" i="8"/>
  <c r="J13" i="8"/>
  <c r="H13" i="8"/>
  <c r="F13" i="8"/>
  <c r="D13" i="8"/>
  <c r="J12" i="8"/>
  <c r="H12" i="8"/>
  <c r="F12" i="8"/>
  <c r="D12" i="8"/>
  <c r="J11" i="8"/>
  <c r="H11" i="8"/>
  <c r="F11" i="8"/>
  <c r="D11" i="8"/>
  <c r="J10" i="8"/>
  <c r="J27" i="8" s="1"/>
  <c r="H10" i="8"/>
  <c r="H27" i="8" s="1"/>
  <c r="F10" i="8"/>
  <c r="D10" i="8"/>
  <c r="F30" i="7"/>
  <c r="F29" i="7"/>
  <c r="F28" i="7"/>
  <c r="E27" i="7"/>
  <c r="E31" i="7" s="1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D30" i="7"/>
  <c r="D29" i="7"/>
  <c r="D28" i="7"/>
  <c r="C27" i="7"/>
  <c r="C31" i="7" s="1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L30" i="7"/>
  <c r="J30" i="7"/>
  <c r="H30" i="7"/>
  <c r="L29" i="7"/>
  <c r="J29" i="7"/>
  <c r="H29" i="7"/>
  <c r="L28" i="7"/>
  <c r="J28" i="7"/>
  <c r="H28" i="7"/>
  <c r="K27" i="7"/>
  <c r="K31" i="7" s="1"/>
  <c r="I27" i="7"/>
  <c r="I31" i="7" s="1"/>
  <c r="G27" i="7"/>
  <c r="G31" i="7" s="1"/>
  <c r="L26" i="7"/>
  <c r="J26" i="7"/>
  <c r="H26" i="7"/>
  <c r="L25" i="7"/>
  <c r="J25" i="7"/>
  <c r="H25" i="7"/>
  <c r="L24" i="7"/>
  <c r="J24" i="7"/>
  <c r="H24" i="7"/>
  <c r="L23" i="7"/>
  <c r="J23" i="7"/>
  <c r="H23" i="7"/>
  <c r="L22" i="7"/>
  <c r="J22" i="7"/>
  <c r="H22" i="7"/>
  <c r="L21" i="7"/>
  <c r="J21" i="7"/>
  <c r="H21" i="7"/>
  <c r="L20" i="7"/>
  <c r="J20" i="7"/>
  <c r="H20" i="7"/>
  <c r="L19" i="7"/>
  <c r="J19" i="7"/>
  <c r="H19" i="7"/>
  <c r="L18" i="7"/>
  <c r="J18" i="7"/>
  <c r="H18" i="7"/>
  <c r="L17" i="7"/>
  <c r="J17" i="7"/>
  <c r="H17" i="7"/>
  <c r="L16" i="7"/>
  <c r="J16" i="7"/>
  <c r="H16" i="7"/>
  <c r="L15" i="7"/>
  <c r="J15" i="7"/>
  <c r="H15" i="7"/>
  <c r="L14" i="7"/>
  <c r="J14" i="7"/>
  <c r="H14" i="7"/>
  <c r="L13" i="7"/>
  <c r="J13" i="7"/>
  <c r="H13" i="7"/>
  <c r="L12" i="7"/>
  <c r="J12" i="7"/>
  <c r="H12" i="7"/>
  <c r="L11" i="7"/>
  <c r="J11" i="7"/>
  <c r="H11" i="7"/>
  <c r="L10" i="7"/>
  <c r="L27" i="7" s="1"/>
  <c r="L31" i="7" s="1"/>
  <c r="J10" i="7"/>
  <c r="H10" i="7"/>
  <c r="D27" i="8" l="1"/>
  <c r="D33" i="8" s="1"/>
  <c r="F27" i="8"/>
  <c r="F33" i="8" s="1"/>
  <c r="H33" i="8"/>
  <c r="F27" i="7"/>
  <c r="F31" i="7" s="1"/>
  <c r="H27" i="7"/>
  <c r="H31" i="7" s="1"/>
  <c r="J27" i="7"/>
  <c r="J31" i="7" s="1"/>
  <c r="D27" i="7"/>
  <c r="D31" i="7" s="1"/>
  <c r="G32" i="6" l="1"/>
  <c r="E32" i="6"/>
  <c r="C32" i="6"/>
  <c r="G30" i="6"/>
  <c r="E30" i="6"/>
  <c r="C30" i="6"/>
  <c r="G28" i="6"/>
  <c r="E28" i="6"/>
  <c r="F27" i="6"/>
  <c r="D27" i="6"/>
  <c r="B27" i="6"/>
  <c r="B33" i="6" s="1"/>
  <c r="G26" i="6"/>
  <c r="E26" i="6"/>
  <c r="C26" i="6"/>
  <c r="G24" i="6"/>
  <c r="E24" i="6"/>
  <c r="C24" i="6"/>
  <c r="G25" i="6"/>
  <c r="E25" i="6"/>
  <c r="C25" i="6"/>
  <c r="G20" i="6"/>
  <c r="E20" i="6"/>
  <c r="C20" i="6"/>
  <c r="G19" i="6"/>
  <c r="E19" i="6"/>
  <c r="C19" i="6"/>
  <c r="G18" i="6"/>
  <c r="E18" i="6"/>
  <c r="C18" i="6"/>
  <c r="G17" i="6"/>
  <c r="E17" i="6"/>
  <c r="C17" i="6"/>
  <c r="G16" i="6"/>
  <c r="E16" i="6"/>
  <c r="C16" i="6"/>
  <c r="G15" i="6"/>
  <c r="E15" i="6"/>
  <c r="C15" i="6"/>
  <c r="G14" i="6"/>
  <c r="E14" i="6"/>
  <c r="C14" i="6"/>
  <c r="G13" i="6"/>
  <c r="E13" i="6"/>
  <c r="C13" i="6"/>
  <c r="G23" i="6"/>
  <c r="E23" i="6"/>
  <c r="C23" i="6"/>
  <c r="G22" i="6"/>
  <c r="E22" i="6"/>
  <c r="C22" i="6"/>
  <c r="G21" i="6"/>
  <c r="E21" i="6"/>
  <c r="C21" i="6"/>
  <c r="G12" i="6"/>
  <c r="E12" i="6"/>
  <c r="C12" i="6"/>
  <c r="G11" i="6"/>
  <c r="C11" i="6"/>
  <c r="G10" i="6"/>
  <c r="E10" i="6"/>
  <c r="C10" i="6"/>
  <c r="G27" i="6" l="1"/>
  <c r="C27" i="6"/>
  <c r="C33" i="6" s="1"/>
  <c r="E27" i="6"/>
</calcChain>
</file>

<file path=xl/sharedStrings.xml><?xml version="1.0" encoding="utf-8"?>
<sst xmlns="http://schemas.openxmlformats.org/spreadsheetml/2006/main" count="141" uniqueCount="56">
  <si>
    <t xml:space="preserve">Учебный план 10 А класса МОУ "СОШ № 3" </t>
  </si>
  <si>
    <t>на 2025 - 2026 учебный год</t>
  </si>
  <si>
    <t>10Б</t>
  </si>
  <si>
    <t>10А</t>
  </si>
  <si>
    <t>Предметная область</t>
  </si>
  <si>
    <t>Учебный предмет</t>
  </si>
  <si>
    <t>Профиль</t>
  </si>
  <si>
    <t>технологический инженерный</t>
  </si>
  <si>
    <t>технологический информационный</t>
  </si>
  <si>
    <t>социально-экономический</t>
  </si>
  <si>
    <t xml:space="preserve">гуманитарный </t>
  </si>
  <si>
    <t>естественно-научный</t>
  </si>
  <si>
    <t>кол-во часов в неделю</t>
  </si>
  <si>
    <t>кол-во часов в год</t>
  </si>
  <si>
    <t>Русский язык и литература</t>
  </si>
  <si>
    <t>Русский язык</t>
  </si>
  <si>
    <t>Литература</t>
  </si>
  <si>
    <t>Иностранный язык</t>
  </si>
  <si>
    <t>Иностранный язык (английский язык)</t>
  </si>
  <si>
    <t>Общественные науки</t>
  </si>
  <si>
    <t>История</t>
  </si>
  <si>
    <t>Обществознание</t>
  </si>
  <si>
    <t>География</t>
  </si>
  <si>
    <t>Математика и информатика</t>
  </si>
  <si>
    <t>Математика</t>
  </si>
  <si>
    <t>Алгебра</t>
  </si>
  <si>
    <t>Геометрия</t>
  </si>
  <si>
    <t>Вероятность и статистика</t>
  </si>
  <si>
    <t>Информатика</t>
  </si>
  <si>
    <t>Естественные науки</t>
  </si>
  <si>
    <t>Физика</t>
  </si>
  <si>
    <t>Химия</t>
  </si>
  <si>
    <t>Биология</t>
  </si>
  <si>
    <t>Физическая культура, экология, основы безопасности жизнедеятельности</t>
  </si>
  <si>
    <t>Физическая культура</t>
  </si>
  <si>
    <t>Основы безопасности и защиты Родины</t>
  </si>
  <si>
    <t>Индивидуальный проект</t>
  </si>
  <si>
    <t>ВСЕГО</t>
  </si>
  <si>
    <t>Дополнительные учебные предметы, курсы по выбору</t>
  </si>
  <si>
    <t>Астрономия</t>
  </si>
  <si>
    <t>Экономика</t>
  </si>
  <si>
    <t>Органическая химия</t>
  </si>
  <si>
    <t>ИТОГО</t>
  </si>
  <si>
    <t>профиль</t>
  </si>
  <si>
    <t>10 А</t>
  </si>
  <si>
    <t xml:space="preserve">Учебный план 10 А, 10Б  классов МОУ "СОШ № 3" </t>
  </si>
  <si>
    <t xml:space="preserve">Учебный план 11 А, 11Б классов МОУ "СОШ № 3" </t>
  </si>
  <si>
    <t>на 2026 - 2027 учебный год</t>
  </si>
  <si>
    <t>Алгебра и начала анализа</t>
  </si>
  <si>
    <t>Стилистика</t>
  </si>
  <si>
    <t xml:space="preserve">Экономика </t>
  </si>
  <si>
    <t>Избранные главы биологии</t>
  </si>
  <si>
    <t>11 А</t>
  </si>
  <si>
    <t>11Б</t>
  </si>
  <si>
    <t>Основы органической химии</t>
  </si>
  <si>
    <t>Интенсив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</si>
</sst>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0" fillId="0" borderId="11" xfId="0" applyBorder="1"/>
    <xf numFmtId="0" fontId="0" fillId="2" borderId="6" xfId="0" applyFont="1" applyFill="1" applyBorder="1" applyAlignment="1">
      <alignment vertical="top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3"/>
  <sheetViews>
    <sheetView tabSelected="1" zoomScaleNormal="100" zoomScaleSheetLayoutView="90" workbookViewId="0">
      <selection activeCell="M13" sqref="M13"/>
    </sheetView>
  </sheetViews>
  <sheetFormatPr defaultRowHeight="14.4" x14ac:dyDescent="0.3"/>
  <cols>
    <col min="1" max="1" width="22.109375" customWidth="1"/>
    <col min="2" max="2" width="12" style="6" customWidth="1"/>
  </cols>
  <sheetData>
    <row r="2" spans="1:9" x14ac:dyDescent="0.3">
      <c r="B2" s="31" t="s">
        <v>0</v>
      </c>
      <c r="C2" s="31"/>
      <c r="D2" s="31"/>
      <c r="E2" s="30"/>
      <c r="F2" s="30"/>
      <c r="G2" s="30"/>
      <c r="H2" s="30"/>
      <c r="I2" s="30"/>
    </row>
    <row r="3" spans="1:9" x14ac:dyDescent="0.3">
      <c r="B3" s="31" t="s">
        <v>47</v>
      </c>
      <c r="C3" s="31"/>
      <c r="D3" s="31"/>
      <c r="E3" s="30"/>
      <c r="F3" s="30"/>
      <c r="G3" s="30"/>
      <c r="H3" s="30"/>
      <c r="I3" s="30"/>
    </row>
    <row r="5" spans="1:9" x14ac:dyDescent="0.3">
      <c r="B5" s="37" t="s">
        <v>3</v>
      </c>
      <c r="C5" s="39"/>
      <c r="D5" s="39"/>
      <c r="E5" s="39"/>
      <c r="F5" s="39"/>
      <c r="G5" s="38"/>
      <c r="H5" s="17"/>
    </row>
    <row r="6" spans="1:9" x14ac:dyDescent="0.3">
      <c r="A6" s="32" t="s">
        <v>5</v>
      </c>
      <c r="B6" s="37" t="s">
        <v>6</v>
      </c>
      <c r="C6" s="39"/>
      <c r="D6" s="39"/>
      <c r="E6" s="39"/>
      <c r="F6" s="39"/>
      <c r="G6" s="38"/>
    </row>
    <row r="7" spans="1:9" ht="33" customHeight="1" x14ac:dyDescent="0.3">
      <c r="A7" s="33"/>
      <c r="B7" s="35" t="s">
        <v>7</v>
      </c>
      <c r="C7" s="36"/>
      <c r="D7" s="35" t="s">
        <v>10</v>
      </c>
      <c r="E7" s="36"/>
      <c r="F7" s="35" t="s">
        <v>11</v>
      </c>
      <c r="G7" s="36"/>
    </row>
    <row r="8" spans="1:9" x14ac:dyDescent="0.3">
      <c r="A8" s="33"/>
      <c r="B8" s="37"/>
      <c r="C8" s="38"/>
      <c r="D8" s="37"/>
      <c r="E8" s="38"/>
      <c r="F8" s="37"/>
      <c r="G8" s="38"/>
    </row>
    <row r="9" spans="1:9" ht="43.2" x14ac:dyDescent="0.3">
      <c r="A9" s="34"/>
      <c r="B9" s="3" t="s">
        <v>12</v>
      </c>
      <c r="C9" s="3" t="s">
        <v>13</v>
      </c>
      <c r="D9" s="3" t="s">
        <v>12</v>
      </c>
      <c r="E9" s="3" t="s">
        <v>13</v>
      </c>
      <c r="F9" s="3" t="s">
        <v>12</v>
      </c>
      <c r="G9" s="3" t="s">
        <v>13</v>
      </c>
    </row>
    <row r="10" spans="1:9" x14ac:dyDescent="0.3">
      <c r="A10" s="7" t="s">
        <v>15</v>
      </c>
      <c r="B10" s="1">
        <v>2</v>
      </c>
      <c r="C10" s="1">
        <f>B10*34</f>
        <v>68</v>
      </c>
      <c r="D10" s="1">
        <v>2</v>
      </c>
      <c r="E10" s="1">
        <f>D10*34</f>
        <v>68</v>
      </c>
      <c r="F10" s="1">
        <v>2</v>
      </c>
      <c r="G10" s="1">
        <f>F10*34</f>
        <v>68</v>
      </c>
    </row>
    <row r="11" spans="1:9" x14ac:dyDescent="0.3">
      <c r="A11" s="7" t="s">
        <v>16</v>
      </c>
      <c r="B11" s="1">
        <v>3</v>
      </c>
      <c r="C11" s="1">
        <f t="shared" ref="C11:C26" si="0">B11*34</f>
        <v>102</v>
      </c>
      <c r="D11" s="57">
        <v>3</v>
      </c>
      <c r="E11" s="57">
        <v>102</v>
      </c>
      <c r="F11" s="1">
        <v>3</v>
      </c>
      <c r="G11" s="1">
        <f t="shared" ref="G11:G26" si="1">F11*34</f>
        <v>102</v>
      </c>
    </row>
    <row r="12" spans="1:9" ht="28.8" x14ac:dyDescent="0.3">
      <c r="A12" s="7" t="s">
        <v>18</v>
      </c>
      <c r="B12" s="1">
        <v>3</v>
      </c>
      <c r="C12" s="1">
        <f t="shared" si="0"/>
        <v>102</v>
      </c>
      <c r="D12" s="1">
        <v>3</v>
      </c>
      <c r="E12" s="1">
        <f t="shared" ref="E12:E26" si="2">D12*34</f>
        <v>102</v>
      </c>
      <c r="F12" s="1">
        <v>3</v>
      </c>
      <c r="G12" s="1">
        <f t="shared" si="1"/>
        <v>102</v>
      </c>
    </row>
    <row r="13" spans="1:9" x14ac:dyDescent="0.3">
      <c r="A13" s="18" t="s">
        <v>24</v>
      </c>
      <c r="B13" s="5">
        <v>8</v>
      </c>
      <c r="C13" s="5">
        <f t="shared" ref="C13:C20" si="3">B13*34</f>
        <v>272</v>
      </c>
      <c r="D13" s="2">
        <v>5</v>
      </c>
      <c r="E13" s="2">
        <f t="shared" ref="E13:E20" si="4">D13*34</f>
        <v>170</v>
      </c>
      <c r="F13" s="2">
        <v>5</v>
      </c>
      <c r="G13" s="2">
        <f t="shared" ref="G13:G20" si="5">F13*34</f>
        <v>170</v>
      </c>
    </row>
    <row r="14" spans="1:9" ht="28.8" x14ac:dyDescent="0.3">
      <c r="A14" s="23" t="s">
        <v>48</v>
      </c>
      <c r="B14" s="1">
        <v>4</v>
      </c>
      <c r="C14" s="1">
        <f t="shared" si="3"/>
        <v>136</v>
      </c>
      <c r="D14" s="1">
        <v>2</v>
      </c>
      <c r="E14" s="1">
        <f t="shared" si="4"/>
        <v>68</v>
      </c>
      <c r="F14" s="1">
        <v>2</v>
      </c>
      <c r="G14" s="1">
        <f t="shared" si="5"/>
        <v>68</v>
      </c>
    </row>
    <row r="15" spans="1:9" x14ac:dyDescent="0.3">
      <c r="A15" s="19" t="s">
        <v>26</v>
      </c>
      <c r="B15" s="1">
        <v>3</v>
      </c>
      <c r="C15" s="1">
        <f t="shared" si="3"/>
        <v>102</v>
      </c>
      <c r="D15" s="1">
        <v>2</v>
      </c>
      <c r="E15" s="1">
        <f t="shared" si="4"/>
        <v>68</v>
      </c>
      <c r="F15" s="1">
        <v>2</v>
      </c>
      <c r="G15" s="1">
        <f t="shared" si="5"/>
        <v>68</v>
      </c>
    </row>
    <row r="16" spans="1:9" ht="28.8" x14ac:dyDescent="0.3">
      <c r="A16" s="19" t="s">
        <v>27</v>
      </c>
      <c r="B16" s="1">
        <v>1</v>
      </c>
      <c r="C16" s="1">
        <f t="shared" si="3"/>
        <v>34</v>
      </c>
      <c r="D16" s="1">
        <v>1</v>
      </c>
      <c r="E16" s="1">
        <f t="shared" si="4"/>
        <v>34</v>
      </c>
      <c r="F16" s="1">
        <v>1</v>
      </c>
      <c r="G16" s="1">
        <f t="shared" si="5"/>
        <v>34</v>
      </c>
    </row>
    <row r="17" spans="1:7" x14ac:dyDescent="0.3">
      <c r="A17" s="7" t="s">
        <v>28</v>
      </c>
      <c r="B17" s="1">
        <v>1</v>
      </c>
      <c r="C17" s="1">
        <f t="shared" si="3"/>
        <v>34</v>
      </c>
      <c r="D17" s="1">
        <v>1</v>
      </c>
      <c r="E17" s="1">
        <f t="shared" si="4"/>
        <v>34</v>
      </c>
      <c r="F17" s="1">
        <v>1</v>
      </c>
      <c r="G17" s="1">
        <f t="shared" si="5"/>
        <v>34</v>
      </c>
    </row>
    <row r="18" spans="1:7" x14ac:dyDescent="0.3">
      <c r="A18" s="7" t="s">
        <v>30</v>
      </c>
      <c r="B18" s="5">
        <v>5</v>
      </c>
      <c r="C18" s="20">
        <f t="shared" si="3"/>
        <v>170</v>
      </c>
      <c r="D18" s="1">
        <v>2</v>
      </c>
      <c r="E18" s="1">
        <f t="shared" si="4"/>
        <v>68</v>
      </c>
      <c r="F18" s="1">
        <v>2</v>
      </c>
      <c r="G18" s="1">
        <f t="shared" si="5"/>
        <v>68</v>
      </c>
    </row>
    <row r="19" spans="1:7" x14ac:dyDescent="0.3">
      <c r="A19" s="7" t="s">
        <v>31</v>
      </c>
      <c r="B19" s="1">
        <v>1</v>
      </c>
      <c r="C19" s="1">
        <f t="shared" si="3"/>
        <v>34</v>
      </c>
      <c r="D19" s="1">
        <v>1</v>
      </c>
      <c r="E19" s="1">
        <f t="shared" si="4"/>
        <v>34</v>
      </c>
      <c r="F19" s="5">
        <v>3</v>
      </c>
      <c r="G19" s="20">
        <f t="shared" si="5"/>
        <v>102</v>
      </c>
    </row>
    <row r="20" spans="1:7" x14ac:dyDescent="0.3">
      <c r="A20" s="7" t="s">
        <v>32</v>
      </c>
      <c r="B20" s="1">
        <v>1</v>
      </c>
      <c r="C20" s="1">
        <f t="shared" si="3"/>
        <v>34</v>
      </c>
      <c r="D20" s="1">
        <v>1</v>
      </c>
      <c r="E20" s="1">
        <f t="shared" si="4"/>
        <v>34</v>
      </c>
      <c r="F20" s="5">
        <v>3</v>
      </c>
      <c r="G20" s="20">
        <f t="shared" si="5"/>
        <v>102</v>
      </c>
    </row>
    <row r="21" spans="1:7" x14ac:dyDescent="0.3">
      <c r="A21" s="7" t="s">
        <v>20</v>
      </c>
      <c r="B21" s="1">
        <v>2</v>
      </c>
      <c r="C21" s="1">
        <f t="shared" si="0"/>
        <v>68</v>
      </c>
      <c r="D21" s="5">
        <v>4</v>
      </c>
      <c r="E21" s="1">
        <f t="shared" si="2"/>
        <v>136</v>
      </c>
      <c r="F21" s="1">
        <v>2</v>
      </c>
      <c r="G21" s="1">
        <f t="shared" si="1"/>
        <v>68</v>
      </c>
    </row>
    <row r="22" spans="1:7" x14ac:dyDescent="0.3">
      <c r="A22" s="7" t="s">
        <v>21</v>
      </c>
      <c r="B22" s="1">
        <v>2</v>
      </c>
      <c r="C22" s="1">
        <f t="shared" si="0"/>
        <v>68</v>
      </c>
      <c r="D22" s="5">
        <v>4</v>
      </c>
      <c r="E22" s="20">
        <f t="shared" si="2"/>
        <v>136</v>
      </c>
      <c r="F22" s="1">
        <v>2</v>
      </c>
      <c r="G22" s="1">
        <f t="shared" si="1"/>
        <v>68</v>
      </c>
    </row>
    <row r="23" spans="1:7" x14ac:dyDescent="0.3">
      <c r="A23" s="7" t="s">
        <v>22</v>
      </c>
      <c r="B23" s="1">
        <v>1</v>
      </c>
      <c r="C23" s="1">
        <f t="shared" si="0"/>
        <v>34</v>
      </c>
      <c r="D23" s="1">
        <v>1</v>
      </c>
      <c r="E23" s="1">
        <f t="shared" si="2"/>
        <v>34</v>
      </c>
      <c r="F23" s="1">
        <v>1</v>
      </c>
      <c r="G23" s="1">
        <f t="shared" si="1"/>
        <v>34</v>
      </c>
    </row>
    <row r="24" spans="1:7" ht="28.8" x14ac:dyDescent="0.3">
      <c r="A24" s="4" t="s">
        <v>35</v>
      </c>
      <c r="B24" s="1">
        <v>1</v>
      </c>
      <c r="C24" s="1">
        <f>B24*34</f>
        <v>34</v>
      </c>
      <c r="D24" s="1">
        <v>1</v>
      </c>
      <c r="E24" s="1">
        <f>D24*34</f>
        <v>34</v>
      </c>
      <c r="F24" s="1">
        <v>1</v>
      </c>
      <c r="G24" s="1">
        <f>F24*34</f>
        <v>34</v>
      </c>
    </row>
    <row r="25" spans="1:7" x14ac:dyDescent="0.3">
      <c r="A25" s="7" t="s">
        <v>34</v>
      </c>
      <c r="B25" s="1">
        <v>2</v>
      </c>
      <c r="C25" s="1">
        <f t="shared" si="0"/>
        <v>68</v>
      </c>
      <c r="D25" s="1">
        <v>2</v>
      </c>
      <c r="E25" s="1">
        <f t="shared" si="2"/>
        <v>68</v>
      </c>
      <c r="F25" s="1">
        <v>2</v>
      </c>
      <c r="G25" s="1">
        <f t="shared" si="1"/>
        <v>68</v>
      </c>
    </row>
    <row r="26" spans="1:7" ht="28.8" x14ac:dyDescent="0.3">
      <c r="A26" s="7" t="s">
        <v>36</v>
      </c>
      <c r="B26" s="1">
        <v>1</v>
      </c>
      <c r="C26" s="1">
        <f t="shared" si="0"/>
        <v>34</v>
      </c>
      <c r="D26" s="1">
        <v>1</v>
      </c>
      <c r="E26" s="1">
        <f t="shared" si="2"/>
        <v>34</v>
      </c>
      <c r="F26" s="1">
        <v>1</v>
      </c>
      <c r="G26" s="1">
        <f t="shared" si="1"/>
        <v>34</v>
      </c>
    </row>
    <row r="27" spans="1:7" x14ac:dyDescent="0.3">
      <c r="A27" s="16" t="s">
        <v>37</v>
      </c>
      <c r="B27" s="8">
        <f t="shared" ref="B27:G27" si="6">B10+B11+B12+B21+B22+B23+B13+B17+B18+B19+B20+B25+B24+B26</f>
        <v>33</v>
      </c>
      <c r="C27" s="8">
        <f t="shared" si="6"/>
        <v>1122</v>
      </c>
      <c r="D27" s="8">
        <f t="shared" si="6"/>
        <v>31</v>
      </c>
      <c r="E27" s="8">
        <f t="shared" si="6"/>
        <v>1054</v>
      </c>
      <c r="F27" s="8">
        <f t="shared" si="6"/>
        <v>31</v>
      </c>
      <c r="G27" s="8">
        <f t="shared" si="6"/>
        <v>1054</v>
      </c>
    </row>
    <row r="28" spans="1:7" x14ac:dyDescent="0.3">
      <c r="A28" s="7" t="s">
        <v>39</v>
      </c>
      <c r="B28" s="1">
        <v>1</v>
      </c>
      <c r="C28" s="1">
        <v>34</v>
      </c>
      <c r="D28" s="1">
        <v>1</v>
      </c>
      <c r="E28" s="1">
        <f>D28*34</f>
        <v>34</v>
      </c>
      <c r="F28" s="1">
        <v>1</v>
      </c>
      <c r="G28" s="1">
        <f>F28*34</f>
        <v>34</v>
      </c>
    </row>
    <row r="29" spans="1:7" x14ac:dyDescent="0.3">
      <c r="A29" s="24" t="s">
        <v>49</v>
      </c>
      <c r="B29" s="25"/>
      <c r="C29" s="25"/>
      <c r="D29" s="25">
        <v>1</v>
      </c>
      <c r="E29" s="25">
        <f>D29*34</f>
        <v>34</v>
      </c>
      <c r="F29" s="1"/>
      <c r="G29" s="1"/>
    </row>
    <row r="30" spans="1:7" x14ac:dyDescent="0.3">
      <c r="A30" s="7" t="s">
        <v>40</v>
      </c>
      <c r="B30" s="1">
        <v>0</v>
      </c>
      <c r="C30" s="1">
        <f t="shared" ref="C30:C32" si="7">B30*34</f>
        <v>0</v>
      </c>
      <c r="D30" s="25">
        <v>1</v>
      </c>
      <c r="E30" s="25">
        <f t="shared" ref="E30:E32" si="8">D30*34</f>
        <v>34</v>
      </c>
      <c r="F30" s="1">
        <v>0</v>
      </c>
      <c r="G30" s="1">
        <f t="shared" ref="G30:G32" si="9">F30*34</f>
        <v>0</v>
      </c>
    </row>
    <row r="31" spans="1:7" ht="28.8" x14ac:dyDescent="0.3">
      <c r="A31" s="24" t="s">
        <v>51</v>
      </c>
      <c r="B31" s="25"/>
      <c r="C31" s="25"/>
      <c r="D31" s="25"/>
      <c r="E31" s="25"/>
      <c r="F31" s="25">
        <v>1</v>
      </c>
      <c r="G31" s="25">
        <v>34</v>
      </c>
    </row>
    <row r="32" spans="1:7" ht="28.8" x14ac:dyDescent="0.3">
      <c r="A32" s="24" t="s">
        <v>54</v>
      </c>
      <c r="B32" s="25"/>
      <c r="C32" s="25">
        <f t="shared" si="7"/>
        <v>0</v>
      </c>
      <c r="D32" s="25">
        <v>0</v>
      </c>
      <c r="E32" s="25">
        <f t="shared" si="8"/>
        <v>0</v>
      </c>
      <c r="F32" s="25">
        <v>1</v>
      </c>
      <c r="G32" s="25">
        <f t="shared" si="9"/>
        <v>34</v>
      </c>
    </row>
    <row r="33" spans="1:7" x14ac:dyDescent="0.3">
      <c r="A33" s="16" t="s">
        <v>42</v>
      </c>
      <c r="B33" s="8">
        <f>B27+B28+B30+B32</f>
        <v>34</v>
      </c>
      <c r="C33" s="8">
        <f>C27+C28+C30+C32</f>
        <v>1156</v>
      </c>
      <c r="D33" s="8">
        <v>34</v>
      </c>
      <c r="E33" s="8">
        <v>1156</v>
      </c>
      <c r="F33" s="8">
        <v>34</v>
      </c>
      <c r="G33" s="8">
        <v>1156</v>
      </c>
    </row>
  </sheetData>
  <mergeCells count="9">
    <mergeCell ref="B5:G5"/>
    <mergeCell ref="B6:G6"/>
    <mergeCell ref="F8:G8"/>
    <mergeCell ref="A6:A9"/>
    <mergeCell ref="B7:C7"/>
    <mergeCell ref="D7:E7"/>
    <mergeCell ref="F7:G7"/>
    <mergeCell ref="B8:C8"/>
    <mergeCell ref="D8:E8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topLeftCell="A16" workbookViewId="0">
      <selection activeCell="B3" sqref="B3:O3"/>
    </sheetView>
  </sheetViews>
  <sheetFormatPr defaultRowHeight="14.4" x14ac:dyDescent="0.3"/>
  <cols>
    <col min="1" max="1" width="18" customWidth="1"/>
    <col min="2" max="2" width="18.6640625" customWidth="1"/>
    <col min="3" max="3" width="10.5546875" customWidth="1"/>
    <col min="4" max="5" width="10.44140625" customWidth="1"/>
    <col min="6" max="6" width="11.33203125" customWidth="1"/>
  </cols>
  <sheetData>
    <row r="2" spans="1:15" x14ac:dyDescent="0.3">
      <c r="B2" s="40" t="s">
        <v>45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3">
      <c r="B3" s="40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x14ac:dyDescent="0.3">
      <c r="B4" s="6"/>
      <c r="C4" s="6"/>
      <c r="D4" s="6"/>
      <c r="E4" s="6"/>
      <c r="F4" s="6"/>
    </row>
    <row r="5" spans="1:15" x14ac:dyDescent="0.3">
      <c r="B5" s="6"/>
      <c r="C5" s="41" t="s">
        <v>44</v>
      </c>
      <c r="D5" s="41"/>
      <c r="E5" s="41"/>
      <c r="F5" s="41"/>
      <c r="G5" s="37" t="s">
        <v>2</v>
      </c>
      <c r="H5" s="39"/>
      <c r="I5" s="39"/>
      <c r="J5" s="39"/>
      <c r="K5" s="39"/>
      <c r="L5" s="38"/>
    </row>
    <row r="6" spans="1:15" x14ac:dyDescent="0.3">
      <c r="A6" s="32" t="s">
        <v>4</v>
      </c>
      <c r="B6" s="32" t="s">
        <v>5</v>
      </c>
      <c r="C6" s="42" t="s">
        <v>43</v>
      </c>
      <c r="D6" s="43"/>
      <c r="E6" s="43"/>
      <c r="F6" s="44"/>
      <c r="G6" s="37" t="s">
        <v>43</v>
      </c>
      <c r="H6" s="39"/>
      <c r="I6" s="39"/>
      <c r="J6" s="39"/>
      <c r="K6" s="39"/>
      <c r="L6" s="38"/>
    </row>
    <row r="7" spans="1:15" ht="35.25" customHeight="1" x14ac:dyDescent="0.3">
      <c r="A7" s="33"/>
      <c r="B7" s="33"/>
      <c r="C7" s="35" t="s">
        <v>7</v>
      </c>
      <c r="D7" s="36"/>
      <c r="E7" s="35" t="s">
        <v>11</v>
      </c>
      <c r="F7" s="36"/>
      <c r="G7" s="35" t="s">
        <v>8</v>
      </c>
      <c r="H7" s="36"/>
      <c r="I7" s="35" t="s">
        <v>9</v>
      </c>
      <c r="J7" s="36"/>
      <c r="K7" s="35" t="s">
        <v>10</v>
      </c>
      <c r="L7" s="36"/>
    </row>
    <row r="8" spans="1:15" x14ac:dyDescent="0.3">
      <c r="A8" s="33"/>
      <c r="B8" s="33"/>
      <c r="C8" s="47">
        <v>15</v>
      </c>
      <c r="D8" s="48"/>
      <c r="E8" s="47">
        <v>10</v>
      </c>
      <c r="F8" s="48"/>
      <c r="G8" s="37">
        <v>6</v>
      </c>
      <c r="H8" s="38"/>
      <c r="I8" s="37">
        <v>3</v>
      </c>
      <c r="J8" s="38"/>
      <c r="K8" s="37">
        <v>8</v>
      </c>
      <c r="L8" s="38"/>
    </row>
    <row r="9" spans="1:15" ht="43.2" x14ac:dyDescent="0.3">
      <c r="A9" s="34"/>
      <c r="B9" s="34"/>
      <c r="C9" s="3" t="s">
        <v>12</v>
      </c>
      <c r="D9" s="3" t="s">
        <v>13</v>
      </c>
      <c r="E9" s="3" t="s">
        <v>12</v>
      </c>
      <c r="F9" s="15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</row>
    <row r="10" spans="1:15" x14ac:dyDescent="0.3">
      <c r="A10" s="45" t="s">
        <v>14</v>
      </c>
      <c r="B10" s="10" t="s">
        <v>15</v>
      </c>
      <c r="C10" s="11">
        <v>2</v>
      </c>
      <c r="D10" s="11">
        <f>C10*34</f>
        <v>68</v>
      </c>
      <c r="E10" s="11">
        <v>2</v>
      </c>
      <c r="F10" s="11">
        <f>E10*34</f>
        <v>68</v>
      </c>
      <c r="G10" s="11">
        <v>2</v>
      </c>
      <c r="H10" s="11">
        <f>G10*34</f>
        <v>68</v>
      </c>
      <c r="I10" s="11">
        <v>2</v>
      </c>
      <c r="J10" s="11">
        <f>I10*34</f>
        <v>68</v>
      </c>
      <c r="K10" s="11">
        <v>2</v>
      </c>
      <c r="L10" s="11">
        <f>K10*34</f>
        <v>68</v>
      </c>
    </row>
    <row r="11" spans="1:15" x14ac:dyDescent="0.3">
      <c r="A11" s="46"/>
      <c r="B11" s="10" t="s">
        <v>16</v>
      </c>
      <c r="C11" s="11">
        <v>3</v>
      </c>
      <c r="D11" s="11">
        <f t="shared" ref="D11:D26" si="0">C11*34</f>
        <v>102</v>
      </c>
      <c r="E11" s="11">
        <v>3</v>
      </c>
      <c r="F11" s="11">
        <f t="shared" ref="F11:F26" si="1">E11*34</f>
        <v>102</v>
      </c>
      <c r="G11" s="11">
        <v>3</v>
      </c>
      <c r="H11" s="11">
        <f t="shared" ref="H11:H26" si="2">G11*34</f>
        <v>102</v>
      </c>
      <c r="I11" s="11">
        <v>3</v>
      </c>
      <c r="J11" s="11">
        <f t="shared" ref="J11:J26" si="3">I11*34</f>
        <v>102</v>
      </c>
      <c r="K11" s="12">
        <v>3</v>
      </c>
      <c r="L11" s="11">
        <f t="shared" ref="L11:L26" si="4">K11*34</f>
        <v>102</v>
      </c>
    </row>
    <row r="12" spans="1:15" ht="28.8" x14ac:dyDescent="0.3">
      <c r="A12" s="9" t="s">
        <v>17</v>
      </c>
      <c r="B12" s="10" t="s">
        <v>18</v>
      </c>
      <c r="C12" s="11">
        <v>3</v>
      </c>
      <c r="D12" s="11">
        <f t="shared" si="0"/>
        <v>102</v>
      </c>
      <c r="E12" s="11">
        <v>3</v>
      </c>
      <c r="F12" s="11">
        <f t="shared" si="1"/>
        <v>102</v>
      </c>
      <c r="G12" s="11">
        <v>3</v>
      </c>
      <c r="H12" s="11">
        <f t="shared" si="2"/>
        <v>102</v>
      </c>
      <c r="I12" s="11">
        <v>3</v>
      </c>
      <c r="J12" s="11">
        <f t="shared" si="3"/>
        <v>102</v>
      </c>
      <c r="K12" s="11">
        <v>3</v>
      </c>
      <c r="L12" s="11">
        <f t="shared" si="4"/>
        <v>102</v>
      </c>
    </row>
    <row r="13" spans="1:15" x14ac:dyDescent="0.3">
      <c r="A13" s="45" t="s">
        <v>19</v>
      </c>
      <c r="B13" s="10" t="s">
        <v>20</v>
      </c>
      <c r="C13" s="11">
        <v>2</v>
      </c>
      <c r="D13" s="11">
        <f t="shared" si="0"/>
        <v>68</v>
      </c>
      <c r="E13" s="11">
        <v>2</v>
      </c>
      <c r="F13" s="11">
        <f t="shared" si="1"/>
        <v>68</v>
      </c>
      <c r="G13" s="11">
        <v>2</v>
      </c>
      <c r="H13" s="11">
        <f t="shared" si="2"/>
        <v>68</v>
      </c>
      <c r="I13" s="11">
        <v>2</v>
      </c>
      <c r="J13" s="11">
        <f t="shared" si="3"/>
        <v>68</v>
      </c>
      <c r="K13" s="13">
        <v>4</v>
      </c>
      <c r="L13" s="11">
        <f t="shared" si="4"/>
        <v>136</v>
      </c>
    </row>
    <row r="14" spans="1:15" x14ac:dyDescent="0.3">
      <c r="A14" s="49"/>
      <c r="B14" s="10" t="s">
        <v>21</v>
      </c>
      <c r="C14" s="11">
        <v>2</v>
      </c>
      <c r="D14" s="11">
        <f t="shared" si="0"/>
        <v>68</v>
      </c>
      <c r="E14" s="11">
        <v>2</v>
      </c>
      <c r="F14" s="11">
        <f t="shared" si="1"/>
        <v>68</v>
      </c>
      <c r="G14" s="11">
        <v>2</v>
      </c>
      <c r="H14" s="11">
        <f t="shared" si="2"/>
        <v>68</v>
      </c>
      <c r="I14" s="13">
        <v>4</v>
      </c>
      <c r="J14" s="11">
        <f t="shared" si="3"/>
        <v>136</v>
      </c>
      <c r="K14" s="13">
        <v>4</v>
      </c>
      <c r="L14" s="11">
        <f t="shared" si="4"/>
        <v>136</v>
      </c>
    </row>
    <row r="15" spans="1:15" x14ac:dyDescent="0.3">
      <c r="A15" s="46"/>
      <c r="B15" s="10" t="s">
        <v>22</v>
      </c>
      <c r="C15" s="11">
        <v>1</v>
      </c>
      <c r="D15" s="11">
        <f t="shared" si="0"/>
        <v>34</v>
      </c>
      <c r="E15" s="11">
        <v>1</v>
      </c>
      <c r="F15" s="11">
        <f t="shared" si="1"/>
        <v>34</v>
      </c>
      <c r="G15" s="11">
        <v>1</v>
      </c>
      <c r="H15" s="11">
        <f t="shared" si="2"/>
        <v>34</v>
      </c>
      <c r="I15" s="11">
        <v>1</v>
      </c>
      <c r="J15" s="11">
        <f t="shared" si="3"/>
        <v>34</v>
      </c>
      <c r="K15" s="11">
        <v>1</v>
      </c>
      <c r="L15" s="11">
        <f t="shared" si="4"/>
        <v>34</v>
      </c>
    </row>
    <row r="16" spans="1:15" x14ac:dyDescent="0.3">
      <c r="A16" s="45" t="s">
        <v>23</v>
      </c>
      <c r="B16" s="10" t="s">
        <v>24</v>
      </c>
      <c r="C16" s="13">
        <v>8</v>
      </c>
      <c r="D16" s="11">
        <f t="shared" si="0"/>
        <v>272</v>
      </c>
      <c r="E16" s="11">
        <v>5</v>
      </c>
      <c r="F16" s="11">
        <f t="shared" si="1"/>
        <v>170</v>
      </c>
      <c r="G16" s="13">
        <v>8</v>
      </c>
      <c r="H16" s="11">
        <f t="shared" si="2"/>
        <v>272</v>
      </c>
      <c r="I16" s="13">
        <v>8</v>
      </c>
      <c r="J16" s="11">
        <f t="shared" si="3"/>
        <v>272</v>
      </c>
      <c r="K16" s="11">
        <v>5</v>
      </c>
      <c r="L16" s="11">
        <f t="shared" si="4"/>
        <v>170</v>
      </c>
    </row>
    <row r="17" spans="1:12" x14ac:dyDescent="0.3">
      <c r="A17" s="49"/>
      <c r="B17" s="14" t="s">
        <v>25</v>
      </c>
      <c r="C17" s="11">
        <v>4</v>
      </c>
      <c r="D17" s="11">
        <f t="shared" si="0"/>
        <v>136</v>
      </c>
      <c r="E17" s="11">
        <v>2</v>
      </c>
      <c r="F17" s="11">
        <f t="shared" si="1"/>
        <v>68</v>
      </c>
      <c r="G17" s="11">
        <v>4</v>
      </c>
      <c r="H17" s="11">
        <f t="shared" si="2"/>
        <v>136</v>
      </c>
      <c r="I17" s="11">
        <v>4</v>
      </c>
      <c r="J17" s="11">
        <f t="shared" si="3"/>
        <v>136</v>
      </c>
      <c r="K17" s="11">
        <v>2</v>
      </c>
      <c r="L17" s="11">
        <f t="shared" si="4"/>
        <v>68</v>
      </c>
    </row>
    <row r="18" spans="1:12" x14ac:dyDescent="0.3">
      <c r="A18" s="49"/>
      <c r="B18" s="14" t="s">
        <v>26</v>
      </c>
      <c r="C18" s="11">
        <v>3</v>
      </c>
      <c r="D18" s="11">
        <f t="shared" si="0"/>
        <v>102</v>
      </c>
      <c r="E18" s="11">
        <v>2</v>
      </c>
      <c r="F18" s="11">
        <f t="shared" si="1"/>
        <v>68</v>
      </c>
      <c r="G18" s="11">
        <v>3</v>
      </c>
      <c r="H18" s="11">
        <f t="shared" si="2"/>
        <v>102</v>
      </c>
      <c r="I18" s="11">
        <v>3</v>
      </c>
      <c r="J18" s="11">
        <f t="shared" si="3"/>
        <v>102</v>
      </c>
      <c r="K18" s="11">
        <v>2</v>
      </c>
      <c r="L18" s="11">
        <f t="shared" si="4"/>
        <v>68</v>
      </c>
    </row>
    <row r="19" spans="1:12" ht="28.8" x14ac:dyDescent="0.3">
      <c r="A19" s="49"/>
      <c r="B19" s="14" t="s">
        <v>27</v>
      </c>
      <c r="C19" s="11">
        <v>1</v>
      </c>
      <c r="D19" s="11">
        <f t="shared" si="0"/>
        <v>34</v>
      </c>
      <c r="E19" s="11">
        <v>1</v>
      </c>
      <c r="F19" s="11">
        <f t="shared" si="1"/>
        <v>34</v>
      </c>
      <c r="G19" s="11">
        <v>1</v>
      </c>
      <c r="H19" s="11">
        <f t="shared" si="2"/>
        <v>34</v>
      </c>
      <c r="I19" s="11">
        <v>1</v>
      </c>
      <c r="J19" s="11">
        <f t="shared" si="3"/>
        <v>34</v>
      </c>
      <c r="K19" s="11">
        <v>1</v>
      </c>
      <c r="L19" s="11">
        <f t="shared" si="4"/>
        <v>34</v>
      </c>
    </row>
    <row r="20" spans="1:12" x14ac:dyDescent="0.3">
      <c r="A20" s="46"/>
      <c r="B20" s="10" t="s">
        <v>28</v>
      </c>
      <c r="C20" s="11">
        <v>1</v>
      </c>
      <c r="D20" s="11">
        <f t="shared" si="0"/>
        <v>34</v>
      </c>
      <c r="E20" s="11">
        <v>1</v>
      </c>
      <c r="F20" s="11">
        <f t="shared" si="1"/>
        <v>34</v>
      </c>
      <c r="G20" s="13">
        <v>4</v>
      </c>
      <c r="H20" s="11">
        <f t="shared" si="2"/>
        <v>136</v>
      </c>
      <c r="I20" s="11">
        <v>1</v>
      </c>
      <c r="J20" s="11">
        <f t="shared" si="3"/>
        <v>34</v>
      </c>
      <c r="K20" s="11">
        <v>1</v>
      </c>
      <c r="L20" s="11">
        <f t="shared" si="4"/>
        <v>34</v>
      </c>
    </row>
    <row r="21" spans="1:12" x14ac:dyDescent="0.3">
      <c r="A21" s="45" t="s">
        <v>29</v>
      </c>
      <c r="B21" s="10" t="s">
        <v>30</v>
      </c>
      <c r="C21" s="13">
        <v>5</v>
      </c>
      <c r="D21" s="11">
        <f t="shared" si="0"/>
        <v>170</v>
      </c>
      <c r="E21" s="11">
        <v>2</v>
      </c>
      <c r="F21" s="11">
        <f t="shared" si="1"/>
        <v>68</v>
      </c>
      <c r="G21" s="11">
        <v>2</v>
      </c>
      <c r="H21" s="11">
        <f t="shared" si="2"/>
        <v>68</v>
      </c>
      <c r="I21" s="11">
        <v>2</v>
      </c>
      <c r="J21" s="11">
        <f t="shared" si="3"/>
        <v>68</v>
      </c>
      <c r="K21" s="11">
        <v>2</v>
      </c>
      <c r="L21" s="11">
        <f t="shared" si="4"/>
        <v>68</v>
      </c>
    </row>
    <row r="22" spans="1:12" x14ac:dyDescent="0.3">
      <c r="A22" s="49"/>
      <c r="B22" s="10" t="s">
        <v>31</v>
      </c>
      <c r="C22" s="11">
        <v>1</v>
      </c>
      <c r="D22" s="11">
        <f t="shared" si="0"/>
        <v>34</v>
      </c>
      <c r="E22" s="13">
        <v>3</v>
      </c>
      <c r="F22" s="11">
        <f t="shared" si="1"/>
        <v>102</v>
      </c>
      <c r="G22" s="11">
        <v>1</v>
      </c>
      <c r="H22" s="11">
        <f t="shared" si="2"/>
        <v>34</v>
      </c>
      <c r="I22" s="11">
        <v>1</v>
      </c>
      <c r="J22" s="11">
        <f t="shared" si="3"/>
        <v>34</v>
      </c>
      <c r="K22" s="11">
        <v>1</v>
      </c>
      <c r="L22" s="11">
        <f t="shared" si="4"/>
        <v>34</v>
      </c>
    </row>
    <row r="23" spans="1:12" x14ac:dyDescent="0.3">
      <c r="A23" s="46"/>
      <c r="B23" s="10" t="s">
        <v>32</v>
      </c>
      <c r="C23" s="11">
        <v>1</v>
      </c>
      <c r="D23" s="11">
        <f t="shared" si="0"/>
        <v>34</v>
      </c>
      <c r="E23" s="13">
        <v>4</v>
      </c>
      <c r="F23" s="11">
        <f t="shared" si="1"/>
        <v>136</v>
      </c>
      <c r="G23" s="11">
        <v>1</v>
      </c>
      <c r="H23" s="11">
        <f t="shared" si="2"/>
        <v>34</v>
      </c>
      <c r="I23" s="11">
        <v>1</v>
      </c>
      <c r="J23" s="11">
        <f t="shared" si="3"/>
        <v>34</v>
      </c>
      <c r="K23" s="11">
        <v>1</v>
      </c>
      <c r="L23" s="11">
        <f t="shared" si="4"/>
        <v>34</v>
      </c>
    </row>
    <row r="24" spans="1:12" ht="28.8" x14ac:dyDescent="0.3">
      <c r="A24" s="52" t="s">
        <v>33</v>
      </c>
      <c r="B24" s="10" t="s">
        <v>34</v>
      </c>
      <c r="C24" s="11">
        <v>2</v>
      </c>
      <c r="D24" s="11">
        <f t="shared" si="0"/>
        <v>68</v>
      </c>
      <c r="E24" s="11">
        <v>2</v>
      </c>
      <c r="F24" s="11">
        <f t="shared" si="1"/>
        <v>68</v>
      </c>
      <c r="G24" s="11">
        <v>2</v>
      </c>
      <c r="H24" s="11">
        <f t="shared" si="2"/>
        <v>68</v>
      </c>
      <c r="I24" s="11">
        <v>2</v>
      </c>
      <c r="J24" s="11">
        <f t="shared" si="3"/>
        <v>68</v>
      </c>
      <c r="K24" s="11">
        <v>2</v>
      </c>
      <c r="L24" s="11">
        <f t="shared" si="4"/>
        <v>68</v>
      </c>
    </row>
    <row r="25" spans="1:12" ht="43.2" x14ac:dyDescent="0.3">
      <c r="A25" s="53"/>
      <c r="B25" s="10" t="s">
        <v>35</v>
      </c>
      <c r="C25" s="11">
        <v>1</v>
      </c>
      <c r="D25" s="11">
        <f t="shared" si="0"/>
        <v>34</v>
      </c>
      <c r="E25" s="11">
        <v>1</v>
      </c>
      <c r="F25" s="11">
        <f t="shared" si="1"/>
        <v>34</v>
      </c>
      <c r="G25" s="11">
        <v>1</v>
      </c>
      <c r="H25" s="11">
        <f t="shared" si="2"/>
        <v>34</v>
      </c>
      <c r="I25" s="11">
        <v>1</v>
      </c>
      <c r="J25" s="11">
        <f t="shared" si="3"/>
        <v>34</v>
      </c>
      <c r="K25" s="11">
        <v>1</v>
      </c>
      <c r="L25" s="11">
        <f t="shared" si="4"/>
        <v>34</v>
      </c>
    </row>
    <row r="26" spans="1:12" ht="28.8" x14ac:dyDescent="0.3">
      <c r="A26" s="11"/>
      <c r="B26" s="10" t="s">
        <v>36</v>
      </c>
      <c r="C26" s="11">
        <v>1</v>
      </c>
      <c r="D26" s="11">
        <f t="shared" si="0"/>
        <v>34</v>
      </c>
      <c r="E26" s="11">
        <v>1</v>
      </c>
      <c r="F26" s="11">
        <f t="shared" si="1"/>
        <v>34</v>
      </c>
      <c r="G26" s="11">
        <v>1</v>
      </c>
      <c r="H26" s="11">
        <f t="shared" si="2"/>
        <v>34</v>
      </c>
      <c r="I26" s="11">
        <v>1</v>
      </c>
      <c r="J26" s="11">
        <f t="shared" si="3"/>
        <v>34</v>
      </c>
      <c r="K26" s="11">
        <v>1</v>
      </c>
      <c r="L26" s="11">
        <f t="shared" si="4"/>
        <v>34</v>
      </c>
    </row>
    <row r="27" spans="1:12" x14ac:dyDescent="0.3">
      <c r="A27" s="50" t="s">
        <v>37</v>
      </c>
      <c r="B27" s="51"/>
      <c r="C27" s="9">
        <f>C10+C11+C12+C13+C14+C15+C16+C20+C21+C22+C23+C24+C25+C26</f>
        <v>33</v>
      </c>
      <c r="D27" s="9">
        <f t="shared" ref="D27:F27" si="5">D10+D11+D12+D13+D14+D15+D16+D20+D21+D22+D23+D24+D25+D26</f>
        <v>1122</v>
      </c>
      <c r="E27" s="9">
        <f t="shared" si="5"/>
        <v>32</v>
      </c>
      <c r="F27" s="9">
        <f t="shared" si="5"/>
        <v>1088</v>
      </c>
      <c r="G27" s="9">
        <f t="shared" ref="G27:L27" si="6">G10+G11+G12+G13+G14+G15+G16+G20+G21+G22+G23+G24+G25+G26</f>
        <v>33</v>
      </c>
      <c r="H27" s="9">
        <f t="shared" si="6"/>
        <v>1122</v>
      </c>
      <c r="I27" s="9">
        <f t="shared" si="6"/>
        <v>32</v>
      </c>
      <c r="J27" s="9">
        <f t="shared" si="6"/>
        <v>1088</v>
      </c>
      <c r="K27" s="9">
        <f>K10+K11+K12+K13+K14+K15+K16+K20+K21+K22+K23+K24+K25+K26</f>
        <v>31</v>
      </c>
      <c r="L27" s="9">
        <f t="shared" si="6"/>
        <v>1054</v>
      </c>
    </row>
    <row r="28" spans="1:12" x14ac:dyDescent="0.3">
      <c r="A28" s="45" t="s">
        <v>38</v>
      </c>
      <c r="B28" s="10" t="s">
        <v>39</v>
      </c>
      <c r="C28" s="11">
        <v>1</v>
      </c>
      <c r="D28" s="11">
        <f>C28*34</f>
        <v>34</v>
      </c>
      <c r="E28" s="11">
        <v>1</v>
      </c>
      <c r="F28" s="11">
        <f>E28*34</f>
        <v>34</v>
      </c>
      <c r="G28" s="11">
        <v>1</v>
      </c>
      <c r="H28" s="11">
        <f>G28*34</f>
        <v>34</v>
      </c>
      <c r="I28" s="11">
        <v>1</v>
      </c>
      <c r="J28" s="11">
        <f>I28*34</f>
        <v>34</v>
      </c>
      <c r="K28" s="11">
        <v>1</v>
      </c>
      <c r="L28" s="11">
        <f>K28*34</f>
        <v>34</v>
      </c>
    </row>
    <row r="29" spans="1:12" x14ac:dyDescent="0.3">
      <c r="A29" s="49"/>
      <c r="B29" s="10" t="s">
        <v>40</v>
      </c>
      <c r="C29" s="11"/>
      <c r="D29" s="11">
        <f t="shared" ref="D29:D30" si="7">C29*34</f>
        <v>0</v>
      </c>
      <c r="E29" s="11">
        <v>0</v>
      </c>
      <c r="F29" s="11">
        <f t="shared" ref="F29:F30" si="8">E29*34</f>
        <v>0</v>
      </c>
      <c r="G29" s="11">
        <v>0</v>
      </c>
      <c r="H29" s="11">
        <f t="shared" ref="H29:H30" si="9">G29*34</f>
        <v>0</v>
      </c>
      <c r="I29" s="11">
        <v>1</v>
      </c>
      <c r="J29" s="11">
        <f t="shared" ref="J29:J30" si="10">I29*34</f>
        <v>34</v>
      </c>
      <c r="K29" s="11">
        <v>0</v>
      </c>
      <c r="L29" s="11">
        <f t="shared" ref="L29:L30" si="11">K29*34</f>
        <v>0</v>
      </c>
    </row>
    <row r="30" spans="1:12" ht="28.8" x14ac:dyDescent="0.3">
      <c r="A30" s="46"/>
      <c r="B30" s="10" t="s">
        <v>41</v>
      </c>
      <c r="C30" s="11"/>
      <c r="D30" s="11">
        <f t="shared" si="7"/>
        <v>0</v>
      </c>
      <c r="E30" s="11">
        <v>1</v>
      </c>
      <c r="F30" s="11">
        <f t="shared" si="8"/>
        <v>34</v>
      </c>
      <c r="G30" s="11">
        <v>0</v>
      </c>
      <c r="H30" s="11">
        <f t="shared" si="9"/>
        <v>0</v>
      </c>
      <c r="I30" s="11">
        <v>0</v>
      </c>
      <c r="J30" s="11">
        <f t="shared" si="10"/>
        <v>0</v>
      </c>
      <c r="K30" s="11">
        <v>0</v>
      </c>
      <c r="L30" s="11">
        <f t="shared" si="11"/>
        <v>0</v>
      </c>
    </row>
    <row r="31" spans="1:12" x14ac:dyDescent="0.3">
      <c r="A31" s="50" t="s">
        <v>42</v>
      </c>
      <c r="B31" s="51"/>
      <c r="C31" s="9">
        <f>C27+C28+C29+C30</f>
        <v>34</v>
      </c>
      <c r="D31" s="9">
        <f t="shared" ref="D31:F31" si="12">D27+D28+D29+D30</f>
        <v>1156</v>
      </c>
      <c r="E31" s="9">
        <f t="shared" si="12"/>
        <v>34</v>
      </c>
      <c r="F31" s="9">
        <f t="shared" si="12"/>
        <v>1156</v>
      </c>
      <c r="G31" s="9">
        <f t="shared" ref="G31:L31" si="13">G27+G28+G29+G30</f>
        <v>34</v>
      </c>
      <c r="H31" s="9">
        <f t="shared" si="13"/>
        <v>1156</v>
      </c>
      <c r="I31" s="9">
        <f t="shared" si="13"/>
        <v>34</v>
      </c>
      <c r="J31" s="9">
        <f t="shared" si="13"/>
        <v>1156</v>
      </c>
      <c r="K31" s="9">
        <f t="shared" si="13"/>
        <v>32</v>
      </c>
      <c r="L31" s="9">
        <f t="shared" si="13"/>
        <v>1088</v>
      </c>
    </row>
  </sheetData>
  <mergeCells count="26">
    <mergeCell ref="A31:B31"/>
    <mergeCell ref="A13:A15"/>
    <mergeCell ref="A16:A20"/>
    <mergeCell ref="A21:A23"/>
    <mergeCell ref="A24:A25"/>
    <mergeCell ref="A27:B27"/>
    <mergeCell ref="A10:A11"/>
    <mergeCell ref="G6:L6"/>
    <mergeCell ref="C8:D8"/>
    <mergeCell ref="E8:F8"/>
    <mergeCell ref="A28:A30"/>
    <mergeCell ref="K7:L7"/>
    <mergeCell ref="G8:H8"/>
    <mergeCell ref="I8:J8"/>
    <mergeCell ref="K8:L8"/>
    <mergeCell ref="B2:O2"/>
    <mergeCell ref="B3:O3"/>
    <mergeCell ref="G5:L5"/>
    <mergeCell ref="A6:A9"/>
    <mergeCell ref="B6:B9"/>
    <mergeCell ref="G7:H7"/>
    <mergeCell ref="I7:J7"/>
    <mergeCell ref="C5:F5"/>
    <mergeCell ref="C6:F6"/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3"/>
  <sheetViews>
    <sheetView workbookViewId="0">
      <selection activeCell="Q26" sqref="Q26"/>
    </sheetView>
  </sheetViews>
  <sheetFormatPr defaultRowHeight="14.4" x14ac:dyDescent="0.3"/>
  <cols>
    <col min="1" max="1" width="15" customWidth="1"/>
    <col min="2" max="2" width="17.88671875" customWidth="1"/>
  </cols>
  <sheetData>
    <row r="2" spans="1:11" x14ac:dyDescent="0.3">
      <c r="B2" s="40" t="s">
        <v>46</v>
      </c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3"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</row>
    <row r="4" spans="1:11" x14ac:dyDescent="0.3">
      <c r="B4" s="6"/>
    </row>
    <row r="5" spans="1:11" x14ac:dyDescent="0.3">
      <c r="B5" s="6"/>
      <c r="C5" s="54" t="s">
        <v>52</v>
      </c>
      <c r="D5" s="54"/>
      <c r="E5" s="54"/>
      <c r="F5" s="54"/>
      <c r="G5" s="37" t="s">
        <v>53</v>
      </c>
      <c r="H5" s="39"/>
      <c r="I5" s="39"/>
      <c r="J5" s="38"/>
    </row>
    <row r="6" spans="1:11" x14ac:dyDescent="0.3">
      <c r="A6" s="32" t="s">
        <v>4</v>
      </c>
      <c r="B6" s="32" t="s">
        <v>5</v>
      </c>
      <c r="C6" s="42" t="s">
        <v>43</v>
      </c>
      <c r="D6" s="43"/>
      <c r="E6" s="43"/>
      <c r="F6" s="44"/>
      <c r="G6" s="37" t="s">
        <v>43</v>
      </c>
      <c r="H6" s="39"/>
      <c r="I6" s="39"/>
      <c r="J6" s="38"/>
    </row>
    <row r="7" spans="1:11" ht="39" customHeight="1" x14ac:dyDescent="0.3">
      <c r="A7" s="33"/>
      <c r="B7" s="33"/>
      <c r="C7" s="35" t="s">
        <v>7</v>
      </c>
      <c r="D7" s="36"/>
      <c r="E7" s="35" t="s">
        <v>11</v>
      </c>
      <c r="F7" s="36"/>
      <c r="G7" s="35" t="s">
        <v>8</v>
      </c>
      <c r="H7" s="36"/>
      <c r="I7" s="35" t="s">
        <v>10</v>
      </c>
      <c r="J7" s="36"/>
    </row>
    <row r="8" spans="1:11" x14ac:dyDescent="0.3">
      <c r="A8" s="33"/>
      <c r="B8" s="33"/>
      <c r="C8" s="47">
        <v>15</v>
      </c>
      <c r="D8" s="48"/>
      <c r="E8" s="47">
        <v>10</v>
      </c>
      <c r="F8" s="48"/>
      <c r="G8" s="37">
        <v>5</v>
      </c>
      <c r="H8" s="38"/>
      <c r="I8" s="37">
        <v>8</v>
      </c>
      <c r="J8" s="38"/>
    </row>
    <row r="9" spans="1:11" ht="43.2" x14ac:dyDescent="0.3">
      <c r="A9" s="34"/>
      <c r="B9" s="34"/>
      <c r="C9" s="3" t="s">
        <v>12</v>
      </c>
      <c r="D9" s="3" t="s">
        <v>13</v>
      </c>
      <c r="E9" s="3" t="s">
        <v>12</v>
      </c>
      <c r="F9" s="15" t="s">
        <v>13</v>
      </c>
      <c r="G9" s="3" t="s">
        <v>12</v>
      </c>
      <c r="H9" s="3" t="s">
        <v>13</v>
      </c>
      <c r="I9" s="3" t="s">
        <v>12</v>
      </c>
      <c r="J9" s="3" t="s">
        <v>13</v>
      </c>
    </row>
    <row r="10" spans="1:11" x14ac:dyDescent="0.3">
      <c r="A10" s="45" t="s">
        <v>14</v>
      </c>
      <c r="B10" s="10" t="s">
        <v>15</v>
      </c>
      <c r="C10" s="11">
        <v>2</v>
      </c>
      <c r="D10" s="11">
        <f>C10*34</f>
        <v>68</v>
      </c>
      <c r="E10" s="11">
        <v>2</v>
      </c>
      <c r="F10" s="11">
        <f>E10*34</f>
        <v>68</v>
      </c>
      <c r="G10" s="11">
        <v>2</v>
      </c>
      <c r="H10" s="11">
        <f>G10*34</f>
        <v>68</v>
      </c>
      <c r="I10" s="11">
        <v>2</v>
      </c>
      <c r="J10" s="11">
        <f>I10*34</f>
        <v>68</v>
      </c>
    </row>
    <row r="11" spans="1:11" x14ac:dyDescent="0.3">
      <c r="A11" s="46"/>
      <c r="B11" s="10" t="s">
        <v>16</v>
      </c>
      <c r="C11" s="11">
        <v>3</v>
      </c>
      <c r="D11" s="11">
        <f t="shared" ref="D11:D26" si="0">C11*34</f>
        <v>102</v>
      </c>
      <c r="E11" s="11">
        <v>3</v>
      </c>
      <c r="F11" s="11">
        <f t="shared" ref="F11:F26" si="1">E11*34</f>
        <v>102</v>
      </c>
      <c r="G11" s="11">
        <v>3</v>
      </c>
      <c r="H11" s="11">
        <f t="shared" ref="H11:H26" si="2">G11*34</f>
        <v>102</v>
      </c>
      <c r="I11" s="12">
        <v>3</v>
      </c>
      <c r="J11" s="11">
        <f t="shared" ref="J11:J26" si="3">I11*34</f>
        <v>102</v>
      </c>
    </row>
    <row r="12" spans="1:11" ht="30.75" customHeight="1" x14ac:dyDescent="0.3">
      <c r="A12" s="9" t="s">
        <v>17</v>
      </c>
      <c r="B12" s="10" t="s">
        <v>18</v>
      </c>
      <c r="C12" s="11">
        <v>3</v>
      </c>
      <c r="D12" s="11">
        <f t="shared" si="0"/>
        <v>102</v>
      </c>
      <c r="E12" s="11">
        <v>3</v>
      </c>
      <c r="F12" s="11">
        <f t="shared" si="1"/>
        <v>102</v>
      </c>
      <c r="G12" s="11">
        <v>3</v>
      </c>
      <c r="H12" s="11">
        <f t="shared" si="2"/>
        <v>102</v>
      </c>
      <c r="I12" s="11">
        <v>3</v>
      </c>
      <c r="J12" s="11">
        <f t="shared" si="3"/>
        <v>102</v>
      </c>
    </row>
    <row r="13" spans="1:11" x14ac:dyDescent="0.3">
      <c r="A13" s="45" t="s">
        <v>19</v>
      </c>
      <c r="B13" s="10" t="s">
        <v>20</v>
      </c>
      <c r="C13" s="11">
        <v>2</v>
      </c>
      <c r="D13" s="11">
        <f t="shared" si="0"/>
        <v>68</v>
      </c>
      <c r="E13" s="11">
        <v>2</v>
      </c>
      <c r="F13" s="11">
        <f t="shared" si="1"/>
        <v>68</v>
      </c>
      <c r="G13" s="11">
        <v>2</v>
      </c>
      <c r="H13" s="11">
        <f t="shared" si="2"/>
        <v>68</v>
      </c>
      <c r="I13" s="13">
        <v>4</v>
      </c>
      <c r="J13" s="21">
        <f t="shared" si="3"/>
        <v>136</v>
      </c>
    </row>
    <row r="14" spans="1:11" x14ac:dyDescent="0.3">
      <c r="A14" s="49"/>
      <c r="B14" s="10" t="s">
        <v>21</v>
      </c>
      <c r="C14" s="11">
        <v>2</v>
      </c>
      <c r="D14" s="11">
        <f t="shared" si="0"/>
        <v>68</v>
      </c>
      <c r="E14" s="11">
        <v>2</v>
      </c>
      <c r="F14" s="11">
        <f t="shared" si="1"/>
        <v>68</v>
      </c>
      <c r="G14" s="11">
        <v>2</v>
      </c>
      <c r="H14" s="11">
        <f t="shared" si="2"/>
        <v>68</v>
      </c>
      <c r="I14" s="13">
        <v>4</v>
      </c>
      <c r="J14" s="21">
        <f t="shared" si="3"/>
        <v>136</v>
      </c>
    </row>
    <row r="15" spans="1:11" x14ac:dyDescent="0.3">
      <c r="A15" s="46"/>
      <c r="B15" s="10" t="s">
        <v>22</v>
      </c>
      <c r="C15" s="11">
        <v>1</v>
      </c>
      <c r="D15" s="11">
        <f t="shared" si="0"/>
        <v>34</v>
      </c>
      <c r="E15" s="11">
        <v>1</v>
      </c>
      <c r="F15" s="11">
        <f t="shared" si="1"/>
        <v>34</v>
      </c>
      <c r="G15" s="11">
        <v>1</v>
      </c>
      <c r="H15" s="11">
        <f t="shared" si="2"/>
        <v>34</v>
      </c>
      <c r="I15" s="11">
        <v>1</v>
      </c>
      <c r="J15" s="11">
        <f t="shared" si="3"/>
        <v>34</v>
      </c>
    </row>
    <row r="16" spans="1:11" x14ac:dyDescent="0.3">
      <c r="A16" s="45" t="s">
        <v>23</v>
      </c>
      <c r="B16" s="10" t="s">
        <v>24</v>
      </c>
      <c r="C16" s="13">
        <v>8</v>
      </c>
      <c r="D16" s="21">
        <f t="shared" si="0"/>
        <v>272</v>
      </c>
      <c r="E16" s="11">
        <v>5</v>
      </c>
      <c r="F16" s="11">
        <f t="shared" si="1"/>
        <v>170</v>
      </c>
      <c r="G16" s="13">
        <v>8</v>
      </c>
      <c r="H16" s="21">
        <f t="shared" si="2"/>
        <v>272</v>
      </c>
      <c r="I16" s="11">
        <v>5</v>
      </c>
      <c r="J16" s="11">
        <f t="shared" si="3"/>
        <v>170</v>
      </c>
    </row>
    <row r="17" spans="1:11" x14ac:dyDescent="0.3">
      <c r="A17" s="49"/>
      <c r="B17" s="22" t="s">
        <v>25</v>
      </c>
      <c r="C17" s="11">
        <v>4</v>
      </c>
      <c r="D17" s="11">
        <f t="shared" si="0"/>
        <v>136</v>
      </c>
      <c r="E17" s="11">
        <v>2</v>
      </c>
      <c r="F17" s="11">
        <f t="shared" si="1"/>
        <v>68</v>
      </c>
      <c r="G17" s="11">
        <v>4</v>
      </c>
      <c r="H17" s="11">
        <f t="shared" si="2"/>
        <v>136</v>
      </c>
      <c r="I17" s="11">
        <v>2</v>
      </c>
      <c r="J17" s="11">
        <f t="shared" si="3"/>
        <v>68</v>
      </c>
    </row>
    <row r="18" spans="1:11" ht="18" customHeight="1" x14ac:dyDescent="0.3">
      <c r="A18" s="49"/>
      <c r="B18" s="14" t="s">
        <v>26</v>
      </c>
      <c r="C18" s="11">
        <v>3</v>
      </c>
      <c r="D18" s="11">
        <f t="shared" si="0"/>
        <v>102</v>
      </c>
      <c r="E18" s="11">
        <v>2</v>
      </c>
      <c r="F18" s="11">
        <f t="shared" si="1"/>
        <v>68</v>
      </c>
      <c r="G18" s="11">
        <v>3</v>
      </c>
      <c r="H18" s="11">
        <f t="shared" si="2"/>
        <v>102</v>
      </c>
      <c r="I18" s="11">
        <v>2</v>
      </c>
      <c r="J18" s="11">
        <f t="shared" si="3"/>
        <v>68</v>
      </c>
    </row>
    <row r="19" spans="1:11" ht="30.75" customHeight="1" x14ac:dyDescent="0.3">
      <c r="A19" s="49"/>
      <c r="B19" s="14" t="s">
        <v>27</v>
      </c>
      <c r="C19" s="11">
        <v>1</v>
      </c>
      <c r="D19" s="11">
        <f t="shared" si="0"/>
        <v>34</v>
      </c>
      <c r="E19" s="11">
        <v>1</v>
      </c>
      <c r="F19" s="11">
        <f t="shared" si="1"/>
        <v>34</v>
      </c>
      <c r="G19" s="11">
        <v>1</v>
      </c>
      <c r="H19" s="11">
        <f t="shared" si="2"/>
        <v>34</v>
      </c>
      <c r="I19" s="11">
        <v>1</v>
      </c>
      <c r="J19" s="11">
        <f t="shared" si="3"/>
        <v>34</v>
      </c>
    </row>
    <row r="20" spans="1:11" ht="18.75" customHeight="1" x14ac:dyDescent="0.3">
      <c r="A20" s="46"/>
      <c r="B20" s="10" t="s">
        <v>28</v>
      </c>
      <c r="C20" s="11">
        <v>1</v>
      </c>
      <c r="D20" s="11">
        <f t="shared" si="0"/>
        <v>34</v>
      </c>
      <c r="E20" s="11">
        <v>1</v>
      </c>
      <c r="F20" s="11">
        <f t="shared" si="1"/>
        <v>34</v>
      </c>
      <c r="G20" s="13">
        <v>4</v>
      </c>
      <c r="H20" s="21">
        <f t="shared" si="2"/>
        <v>136</v>
      </c>
      <c r="I20" s="11">
        <v>1</v>
      </c>
      <c r="J20" s="11">
        <f t="shared" si="3"/>
        <v>34</v>
      </c>
    </row>
    <row r="21" spans="1:11" x14ac:dyDescent="0.3">
      <c r="A21" s="45" t="s">
        <v>29</v>
      </c>
      <c r="B21" s="10" t="s">
        <v>30</v>
      </c>
      <c r="C21" s="13">
        <v>5</v>
      </c>
      <c r="D21" s="21">
        <f t="shared" si="0"/>
        <v>170</v>
      </c>
      <c r="E21" s="11">
        <v>2</v>
      </c>
      <c r="F21" s="11">
        <f t="shared" si="1"/>
        <v>68</v>
      </c>
      <c r="G21" s="11">
        <v>2</v>
      </c>
      <c r="H21" s="11">
        <f t="shared" si="2"/>
        <v>68</v>
      </c>
      <c r="I21" s="11">
        <v>2</v>
      </c>
      <c r="J21" s="11">
        <f t="shared" si="3"/>
        <v>68</v>
      </c>
    </row>
    <row r="22" spans="1:11" x14ac:dyDescent="0.3">
      <c r="A22" s="49"/>
      <c r="B22" s="10" t="s">
        <v>31</v>
      </c>
      <c r="C22" s="11">
        <v>1</v>
      </c>
      <c r="D22" s="11">
        <f t="shared" si="0"/>
        <v>34</v>
      </c>
      <c r="E22" s="13">
        <v>3</v>
      </c>
      <c r="F22" s="21">
        <f t="shared" si="1"/>
        <v>102</v>
      </c>
      <c r="G22" s="11">
        <v>1</v>
      </c>
      <c r="H22" s="11">
        <f t="shared" si="2"/>
        <v>34</v>
      </c>
      <c r="I22" s="11">
        <v>1</v>
      </c>
      <c r="J22" s="11">
        <f t="shared" si="3"/>
        <v>34</v>
      </c>
    </row>
    <row r="23" spans="1:11" x14ac:dyDescent="0.3">
      <c r="A23" s="46"/>
      <c r="B23" s="10" t="s">
        <v>32</v>
      </c>
      <c r="C23" s="11">
        <v>1</v>
      </c>
      <c r="D23" s="11">
        <f t="shared" si="0"/>
        <v>34</v>
      </c>
      <c r="E23" s="13">
        <v>4</v>
      </c>
      <c r="F23" s="21">
        <f t="shared" si="1"/>
        <v>136</v>
      </c>
      <c r="G23" s="11">
        <v>1</v>
      </c>
      <c r="H23" s="11">
        <f t="shared" si="2"/>
        <v>34</v>
      </c>
      <c r="I23" s="11">
        <v>1</v>
      </c>
      <c r="J23" s="11">
        <f t="shared" si="3"/>
        <v>34</v>
      </c>
    </row>
    <row r="24" spans="1:11" ht="30.75" customHeight="1" x14ac:dyDescent="0.3">
      <c r="A24" s="52" t="s">
        <v>33</v>
      </c>
      <c r="B24" s="10" t="s">
        <v>34</v>
      </c>
      <c r="C24" s="11">
        <v>2</v>
      </c>
      <c r="D24" s="11">
        <f t="shared" si="0"/>
        <v>68</v>
      </c>
      <c r="E24" s="11">
        <v>2</v>
      </c>
      <c r="F24" s="11">
        <f t="shared" si="1"/>
        <v>68</v>
      </c>
      <c r="G24" s="11">
        <v>2</v>
      </c>
      <c r="H24" s="11">
        <f t="shared" si="2"/>
        <v>68</v>
      </c>
      <c r="I24" s="11">
        <v>2</v>
      </c>
      <c r="J24" s="11">
        <f t="shared" si="3"/>
        <v>68</v>
      </c>
    </row>
    <row r="25" spans="1:11" ht="53.25" customHeight="1" x14ac:dyDescent="0.3">
      <c r="A25" s="53"/>
      <c r="B25" s="10" t="s">
        <v>35</v>
      </c>
      <c r="C25" s="11">
        <v>1</v>
      </c>
      <c r="D25" s="11">
        <f t="shared" si="0"/>
        <v>34</v>
      </c>
      <c r="E25" s="11">
        <v>1</v>
      </c>
      <c r="F25" s="11">
        <f t="shared" si="1"/>
        <v>34</v>
      </c>
      <c r="G25" s="11">
        <v>1</v>
      </c>
      <c r="H25" s="11">
        <f t="shared" si="2"/>
        <v>34</v>
      </c>
      <c r="I25" s="11">
        <v>1</v>
      </c>
      <c r="J25" s="11">
        <f t="shared" si="3"/>
        <v>34</v>
      </c>
    </row>
    <row r="26" spans="1:11" ht="33" customHeight="1" x14ac:dyDescent="0.3">
      <c r="A26" s="11"/>
      <c r="B26" s="10" t="s">
        <v>36</v>
      </c>
      <c r="C26" s="11">
        <v>1</v>
      </c>
      <c r="D26" s="11">
        <f t="shared" si="0"/>
        <v>34</v>
      </c>
      <c r="E26" s="11">
        <v>1</v>
      </c>
      <c r="F26" s="11">
        <f t="shared" si="1"/>
        <v>34</v>
      </c>
      <c r="G26" s="11">
        <v>1</v>
      </c>
      <c r="H26" s="11">
        <f t="shared" si="2"/>
        <v>34</v>
      </c>
      <c r="I26" s="11">
        <v>1</v>
      </c>
      <c r="J26" s="11">
        <f t="shared" si="3"/>
        <v>34</v>
      </c>
    </row>
    <row r="27" spans="1:11" x14ac:dyDescent="0.3">
      <c r="A27" s="50" t="s">
        <v>37</v>
      </c>
      <c r="B27" s="51"/>
      <c r="C27" s="9">
        <f>C10+C11+C12+C13+C14+C15+C16+C20+C21+C22+C23+C24+C25+C26</f>
        <v>33</v>
      </c>
      <c r="D27" s="9">
        <f t="shared" ref="D27:J27" si="4">D10+D11+D12+D13+D14+D15+D16+D20+D21+D22+D23+D24+D25+D26</f>
        <v>1122</v>
      </c>
      <c r="E27" s="9">
        <f t="shared" si="4"/>
        <v>32</v>
      </c>
      <c r="F27" s="9">
        <f t="shared" si="4"/>
        <v>1088</v>
      </c>
      <c r="G27" s="9">
        <f t="shared" si="4"/>
        <v>33</v>
      </c>
      <c r="H27" s="9">
        <f t="shared" si="4"/>
        <v>1122</v>
      </c>
      <c r="I27" s="9">
        <f>I10+I11+I12+I13+I14+I15+I16+I20+I21+I22+I23+I24+I25+I26</f>
        <v>31</v>
      </c>
      <c r="J27" s="9">
        <f t="shared" si="4"/>
        <v>1054</v>
      </c>
    </row>
    <row r="28" spans="1:11" ht="28.8" x14ac:dyDescent="0.3">
      <c r="A28" s="45" t="s">
        <v>38</v>
      </c>
      <c r="B28" s="26" t="s">
        <v>55</v>
      </c>
      <c r="C28" s="27">
        <v>1</v>
      </c>
      <c r="D28" s="27">
        <v>34</v>
      </c>
      <c r="E28" s="27">
        <v>0</v>
      </c>
      <c r="F28" s="27">
        <v>0</v>
      </c>
      <c r="G28" s="28">
        <v>1</v>
      </c>
      <c r="H28" s="28">
        <f>G28*34</f>
        <v>34</v>
      </c>
      <c r="I28" s="11">
        <v>0</v>
      </c>
      <c r="J28" s="56">
        <v>0</v>
      </c>
      <c r="K28" s="55"/>
    </row>
    <row r="29" spans="1:11" x14ac:dyDescent="0.3">
      <c r="A29" s="49"/>
      <c r="B29" s="29" t="s">
        <v>49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1</v>
      </c>
      <c r="J29" s="28">
        <f>I29*34</f>
        <v>34</v>
      </c>
    </row>
    <row r="30" spans="1:11" x14ac:dyDescent="0.3">
      <c r="A30" s="49"/>
      <c r="B30" s="29" t="s">
        <v>50</v>
      </c>
      <c r="C30" s="28"/>
      <c r="D30" s="28"/>
      <c r="E30" s="28"/>
      <c r="F30" s="28"/>
      <c r="G30" s="28"/>
      <c r="H30" s="28"/>
      <c r="I30" s="28">
        <v>2</v>
      </c>
      <c r="J30" s="28">
        <v>68</v>
      </c>
    </row>
    <row r="31" spans="1:11" ht="28.8" x14ac:dyDescent="0.3">
      <c r="A31" s="49"/>
      <c r="B31" s="29" t="s">
        <v>51</v>
      </c>
      <c r="C31" s="28">
        <v>0</v>
      </c>
      <c r="D31" s="28">
        <v>0</v>
      </c>
      <c r="E31" s="28">
        <v>1</v>
      </c>
      <c r="F31" s="28">
        <v>34</v>
      </c>
      <c r="G31" s="28">
        <v>0</v>
      </c>
      <c r="H31" s="28">
        <f t="shared" ref="H31:H32" si="5">G31*34</f>
        <v>0</v>
      </c>
      <c r="I31" s="28">
        <v>0</v>
      </c>
      <c r="J31" s="28">
        <f t="shared" ref="J31:J32" si="6">I31*34</f>
        <v>0</v>
      </c>
    </row>
    <row r="32" spans="1:11" ht="33.75" customHeight="1" x14ac:dyDescent="0.3">
      <c r="A32" s="46"/>
      <c r="B32" s="10" t="s">
        <v>41</v>
      </c>
      <c r="C32" s="28">
        <v>0</v>
      </c>
      <c r="D32" s="28">
        <v>0</v>
      </c>
      <c r="E32" s="11">
        <v>1</v>
      </c>
      <c r="F32" s="11">
        <f t="shared" ref="F32" si="7">E32*34</f>
        <v>34</v>
      </c>
      <c r="G32" s="11">
        <v>0</v>
      </c>
      <c r="H32" s="11">
        <f t="shared" si="5"/>
        <v>0</v>
      </c>
      <c r="I32" s="11">
        <v>0</v>
      </c>
      <c r="J32" s="11">
        <f t="shared" si="6"/>
        <v>0</v>
      </c>
    </row>
    <row r="33" spans="1:10" x14ac:dyDescent="0.3">
      <c r="A33" s="50" t="s">
        <v>42</v>
      </c>
      <c r="B33" s="51"/>
      <c r="C33" s="9">
        <f t="shared" ref="C33:F33" si="8">C27+C28+C31+C32</f>
        <v>34</v>
      </c>
      <c r="D33" s="9">
        <f t="shared" si="8"/>
        <v>1156</v>
      </c>
      <c r="E33" s="9">
        <f t="shared" si="8"/>
        <v>34</v>
      </c>
      <c r="F33" s="9">
        <f t="shared" si="8"/>
        <v>1156</v>
      </c>
      <c r="G33" s="9">
        <f>G27+G28+G31+G32</f>
        <v>34</v>
      </c>
      <c r="H33" s="9">
        <f>H27+H28+H31+H32</f>
        <v>1156</v>
      </c>
      <c r="I33" s="9">
        <v>34</v>
      </c>
      <c r="J33" s="9">
        <v>1156</v>
      </c>
    </row>
  </sheetData>
  <mergeCells count="24">
    <mergeCell ref="A28:A32"/>
    <mergeCell ref="A33:B33"/>
    <mergeCell ref="C5:F5"/>
    <mergeCell ref="A6:A9"/>
    <mergeCell ref="B6:B9"/>
    <mergeCell ref="C6:F6"/>
    <mergeCell ref="C7:D7"/>
    <mergeCell ref="E7:F7"/>
    <mergeCell ref="A10:A11"/>
    <mergeCell ref="A13:A15"/>
    <mergeCell ref="A16:A20"/>
    <mergeCell ref="A21:A23"/>
    <mergeCell ref="A24:A25"/>
    <mergeCell ref="A27:B27"/>
    <mergeCell ref="B2:K2"/>
    <mergeCell ref="B3:K3"/>
    <mergeCell ref="I7:J7"/>
    <mergeCell ref="C8:D8"/>
    <mergeCell ref="E8:F8"/>
    <mergeCell ref="G8:H8"/>
    <mergeCell ref="I8:J8"/>
    <mergeCell ref="G7:H7"/>
    <mergeCell ref="G5:J5"/>
    <mergeCell ref="G6:J6"/>
  </mergeCells>
  <pageMargins left="0.7" right="0.7" top="0.75" bottom="0.75" header="0.3" footer="0.3"/>
  <pageSetup paperSize="9"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кл 2026-2027</vt:lpstr>
      <vt:lpstr>10 кл 2025-2026</vt:lpstr>
      <vt:lpstr>11 кл 2026-2027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Pupil19</dc:creator>
  <cp:keywords/>
  <dc:description/>
  <cp:lastModifiedBy>Nout</cp:lastModifiedBy>
  <cp:revision/>
  <cp:lastPrinted>2026-08-31T06:15:15Z</cp:lastPrinted>
  <dcterms:created xsi:type="dcterms:W3CDTF">2024-03-16T07:53:38Z</dcterms:created>
  <dcterms:modified xsi:type="dcterms:W3CDTF">2026-08-31T13:08:34Z</dcterms:modified>
  <cp:category/>
  <cp:contentStatus/>
</cp:coreProperties>
</file>